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s\Desktop\النموذج الشامل\"/>
    </mc:Choice>
  </mc:AlternateContent>
  <bookViews>
    <workbookView xWindow="0" yWindow="0" windowWidth="28800" windowHeight="12345" tabRatio="971" firstSheet="3" activeTab="10"/>
  </bookViews>
  <sheets>
    <sheet name="اسم الجمعية" sheetId="33" r:id="rId1"/>
    <sheet name="(1-أ) بيانات المكاتب" sheetId="2" r:id="rId2"/>
    <sheet name="(2-أ) بيانات اللجان الدائمة" sheetId="35" r:id="rId3"/>
    <sheet name="(2-ب) بيانات الجمعية العمومية" sheetId="4" r:id="rId4"/>
    <sheet name="(2-ج) بيانات أعضاء مجلس الإدارة" sheetId="5" r:id="rId5"/>
    <sheet name="(2-د) بيانات محاسبي الجمعية" sheetId="6" r:id="rId6"/>
    <sheet name="(2-هـ) بيانات باحثي الجمعية" sheetId="7" r:id="rId7"/>
    <sheet name="(2-وـ) بيانات العاملين بالجمعية" sheetId="8" r:id="rId8"/>
    <sheet name="(3-أ)استثناء اجتماع العمومية" sheetId="9" r:id="rId9"/>
    <sheet name="(3-ب) العمومية غير العادية" sheetId="10" r:id="rId10"/>
    <sheet name="(3-ج) اجتماعات اللجان الدائمة" sheetId="11" r:id="rId11"/>
    <sheet name="(3-د) اجتماعات مجلس الإدارة" sheetId="12" r:id="rId12"/>
    <sheet name="(3-هـ) استثناءات مجلس الإدارة" sheetId="13" r:id="rId13"/>
    <sheet name="(3-وـ)تفويض اختصاصات المجلس" sheetId="14" r:id="rId14"/>
    <sheet name="(3-ز) التحول في الأصول" sheetId="15" r:id="rId15"/>
    <sheet name="(3-ح) التحول في الأصول" sheetId="17" r:id="rId16"/>
    <sheet name="(3-ط) السجلات الإدارية" sheetId="18" r:id="rId17"/>
    <sheet name="(3-ي) السجلات المالية" sheetId="19" r:id="rId18"/>
    <sheet name="(3-ك) المخولون بالسحب" sheetId="20" r:id="rId19"/>
    <sheet name="(3-ل) العلاقات داخل الجمعية" sheetId="21" r:id="rId20"/>
    <sheet name="(3-م) العلاقات مع الداعمين" sheetId="22" r:id="rId21"/>
    <sheet name="(3-ن) الجهات المتعاقد معها " sheetId="23" r:id="rId22"/>
    <sheet name="(3-ص)  مبالغ أعضاء المجلس " sheetId="24" r:id="rId23"/>
    <sheet name="(3-ق) اجتماع الجمعية العمومية " sheetId="34" r:id="rId24"/>
    <sheet name="التبرعات والإيرادات (4-أ)" sheetId="31" r:id="rId25"/>
    <sheet name="المصروفات (٤-ب)" sheetId="32" r:id="rId26"/>
    <sheet name="(5-أ) توصيف البرامج" sheetId="28" r:id="rId27"/>
    <sheet name="(5-ب) بيانات البرامج" sheetId="29" r:id="rId28"/>
    <sheet name="(5-ج) بيانات المساعدات" sheetId="30" r:id="rId29"/>
  </sheets>
  <definedNames>
    <definedName name="_xlnm.Print_Area" localSheetId="3">'(2-ب) بيانات الجمعية العمومية'!$A$1:$K$18</definedName>
    <definedName name="_xlnm.Print_Area" localSheetId="10">'(3-ج) اجتماعات اللجان الدائمة'!$A$1:$E$1</definedName>
    <definedName name="_xlnm.Print_Area" localSheetId="11">'(3-د) اجتماعات مجلس الإدارة'!$A$1:$F$18</definedName>
    <definedName name="_xlnm.Print_Area" localSheetId="16">'(3-ط) السجلات الإدارية'!$A$1:$G$32</definedName>
    <definedName name="_xlnm.Print_Area" localSheetId="27">'(5-ب) بيانات البرامج'!$A$1:$M$19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31" l="1"/>
  <c r="C38" i="31"/>
  <c r="C29" i="31"/>
  <c r="C24" i="31"/>
  <c r="C20" i="31"/>
  <c r="C16" i="31"/>
  <c r="C10" i="31"/>
  <c r="C6" i="32"/>
  <c r="C7" i="32"/>
  <c r="C8" i="32"/>
  <c r="C9" i="32"/>
  <c r="C10" i="32"/>
  <c r="C11" i="32"/>
  <c r="C12" i="32"/>
  <c r="C13" i="32"/>
  <c r="C14" i="32"/>
  <c r="C15" i="32"/>
  <c r="C16" i="32"/>
  <c r="C17" i="32"/>
  <c r="C18" i="32"/>
  <c r="C19" i="32"/>
  <c r="C20" i="32"/>
  <c r="C21" i="32"/>
  <c r="C22" i="32"/>
  <c r="C24" i="32"/>
  <c r="C25" i="32"/>
  <c r="C26" i="32"/>
  <c r="C27" i="32"/>
  <c r="C28" i="32"/>
  <c r="C29" i="32"/>
  <c r="C30" i="32"/>
  <c r="C31" i="32"/>
  <c r="C32" i="32"/>
  <c r="C33" i="32"/>
  <c r="C34" i="32" l="1"/>
  <c r="C45" i="31"/>
</calcChain>
</file>

<file path=xl/sharedStrings.xml><?xml version="1.0" encoding="utf-8"?>
<sst xmlns="http://schemas.openxmlformats.org/spreadsheetml/2006/main" count="835" uniqueCount="419">
  <si>
    <t>نوع البرنامج أو النشاط أو الخدمة</t>
  </si>
  <si>
    <t>عدد المستفيدين</t>
  </si>
  <si>
    <t>إجمالي عدد المستفيدين</t>
  </si>
  <si>
    <t>الإيرادات</t>
  </si>
  <si>
    <t>المصروفات</t>
  </si>
  <si>
    <t>سعوديون</t>
  </si>
  <si>
    <t>غير سعوديون</t>
  </si>
  <si>
    <t>معفى</t>
  </si>
  <si>
    <t>برسوم مخفضة</t>
  </si>
  <si>
    <t>برسوم</t>
  </si>
  <si>
    <t>مساعدات أيتام</t>
  </si>
  <si>
    <t>مساعدات أرامل</t>
  </si>
  <si>
    <t>مساعدات مطلقات</t>
  </si>
  <si>
    <t>مساعدات ظروف خاصة</t>
  </si>
  <si>
    <t>مساعدات عينية</t>
  </si>
  <si>
    <t>المجموع</t>
  </si>
  <si>
    <t>اسم المكتب</t>
  </si>
  <si>
    <t>الموقع الجغرافي</t>
  </si>
  <si>
    <t>الإحداثيات</t>
  </si>
  <si>
    <t>بيانات التواصل (الهاتف/الجوال)</t>
  </si>
  <si>
    <t>اسم مسؤول المكتب</t>
  </si>
  <si>
    <t>Column1</t>
  </si>
  <si>
    <t>Column2</t>
  </si>
  <si>
    <t>Column3</t>
  </si>
  <si>
    <t>Column4</t>
  </si>
  <si>
    <t>Column5</t>
  </si>
  <si>
    <t>عدد أعضائها</t>
  </si>
  <si>
    <t>عدد اجتماعاتها</t>
  </si>
  <si>
    <t>اسم العضو</t>
  </si>
  <si>
    <t>السبب</t>
  </si>
  <si>
    <t>ملاحظات</t>
  </si>
  <si>
    <t>رقم الاجتماع</t>
  </si>
  <si>
    <t>تاريخه</t>
  </si>
  <si>
    <t>عدد الحاضرين</t>
  </si>
  <si>
    <t>سبب الاجتماع</t>
  </si>
  <si>
    <t>الجهة الطالبة 
(   )الوزارة، 
(   ) مجلس الإدارة، 25
(   ) 25٪ من الجمعية العمومية</t>
  </si>
  <si>
    <t>تم إرفاق المحضر
(نعم/لا)</t>
  </si>
  <si>
    <t>اللجنة</t>
  </si>
  <si>
    <t>أهم القرارات</t>
  </si>
  <si>
    <t>اجتماع2</t>
  </si>
  <si>
    <t>يرجى الاسترشاد بمثال التعبئة المذكور بالأسفل لترتيب إدخال بيانات اجتماعات اللجان</t>
  </si>
  <si>
    <t>رقم الهوية</t>
  </si>
  <si>
    <t>المهنة</t>
  </si>
  <si>
    <t>تاريخ الالتحاق</t>
  </si>
  <si>
    <t>Column6</t>
  </si>
  <si>
    <t>الاسم</t>
  </si>
  <si>
    <t>الوظيفة بالمجلس</t>
  </si>
  <si>
    <t>المؤهل</t>
  </si>
  <si>
    <t>مدة الخدمة بالمجلس</t>
  </si>
  <si>
    <t>المكافأة إن وجدت</t>
  </si>
  <si>
    <t>رقم الهاتف</t>
  </si>
  <si>
    <t>العنوان</t>
  </si>
  <si>
    <t>هل العضو مقيم في منطقة المقر الرئيس
(نعم/لا)</t>
  </si>
  <si>
    <t>طريقة الالتحاق
(انتخاب/تعيين من الوزارة)</t>
  </si>
  <si>
    <t>في حالة كون الالتحاق بالتعيين من الوزارة يرجى بيان السبب</t>
  </si>
  <si>
    <t>Column7</t>
  </si>
  <si>
    <t>Column8</t>
  </si>
  <si>
    <t>Column9</t>
  </si>
  <si>
    <t>Column10</t>
  </si>
  <si>
    <t>Column11</t>
  </si>
  <si>
    <t>Column12</t>
  </si>
  <si>
    <t>Column13</t>
  </si>
  <si>
    <t>Column14</t>
  </si>
  <si>
    <t>Column15</t>
  </si>
  <si>
    <t>Column16</t>
  </si>
  <si>
    <t>الجنسية</t>
  </si>
  <si>
    <t xml:space="preserve">وساعات العمل الأسبوعية هي </t>
  </si>
  <si>
    <t>الجهة التي تتحمل الراتب</t>
  </si>
  <si>
    <t xml:space="preserve">نسبة مساهمة الوزارة في الراتب إن وجدت </t>
  </si>
  <si>
    <t xml:space="preserve">إجمالي سنوات الخبرة في مجال المحاسبة </t>
  </si>
  <si>
    <t>الدوام  
(كلي/جزئي)</t>
  </si>
  <si>
    <t>مدة سنوات خدمته بالجمعية</t>
  </si>
  <si>
    <t>مسجل بالتأمينات
(نعم/لا)</t>
  </si>
  <si>
    <t>هل هناك موافقة من الوزارة على تعيين المحاسب
(نعم/لا)</t>
  </si>
  <si>
    <t xml:space="preserve">إجمالي سنوات الخبرة في مجال البحث الاجتماعي </t>
  </si>
  <si>
    <t>نوع العمل</t>
  </si>
  <si>
    <t>العضو  مستقل (نعم/لا/لا يمكن التحقق)
راجع تفسير الاستقلالية في الدليل الاسترشادي لتعبئة النموذج الوطني</t>
  </si>
  <si>
    <t>المؤهل في مجال المحاسبة</t>
  </si>
  <si>
    <t>ساعات العمل الأسبوعية</t>
  </si>
  <si>
    <t>نوع الاستثناء
حضور/نقاش/تصويت</t>
  </si>
  <si>
    <t>موضوع القرار/الاجتماع الذي حصل فيه الاستثناء</t>
  </si>
  <si>
    <r>
      <t>الاختصاص</t>
    </r>
    <r>
      <rPr>
        <b/>
        <u/>
        <sz val="13"/>
        <color rgb="FF008080"/>
        <rFont val="Sakkal Majalla"/>
      </rPr>
      <t xml:space="preserve"> </t>
    </r>
  </si>
  <si>
    <t>المهام المفوضة فيه</t>
  </si>
  <si>
    <t>الجهة المفوضة</t>
  </si>
  <si>
    <t>سبب التفويض</t>
  </si>
  <si>
    <t>تاريخ التحول</t>
  </si>
  <si>
    <t>المبلغ المحول أو قيمته</t>
  </si>
  <si>
    <t>سبب التحول</t>
  </si>
  <si>
    <t>الاجراء المتخذ</t>
  </si>
  <si>
    <t xml:space="preserve">الانتظام في دفع الاشتراكات
(منتظم/غير منتظم/ لا يوجد سجل اشتراكات محدث)
</t>
  </si>
  <si>
    <t xml:space="preserve">نوع التحول
(     ) صرف أموال أو استخدامها في غير ما خصصه المتبرع
(     ) استخدام الأموال في تقديم قروض للموظفين
(     ) صرف أموال أو استخدامها  في مجال غير مصرح
(     ) اختلاس
</t>
  </si>
  <si>
    <t>المبلغ المصروف نقدا</t>
  </si>
  <si>
    <t>مجال الصرف</t>
  </si>
  <si>
    <t>الجهة المستفيدة</t>
  </si>
  <si>
    <t>هل تستخدمه الجمعية (نعم/لا)</t>
  </si>
  <si>
    <t>سجل العضوية</t>
  </si>
  <si>
    <t>سجل الاشتراكات</t>
  </si>
  <si>
    <t>سجل اجتماعات مجلس الإدارة</t>
  </si>
  <si>
    <t>سجل اجتماعات الجمعية العمومية</t>
  </si>
  <si>
    <t>سجلات أخرى</t>
  </si>
  <si>
    <t>سجل النشاطات</t>
  </si>
  <si>
    <t>دفتر يومية عامة</t>
  </si>
  <si>
    <t>سجل الأصول الثابتة</t>
  </si>
  <si>
    <t>سجل التبرعات العينية</t>
  </si>
  <si>
    <t>سجل التبرعات النقديـة</t>
  </si>
  <si>
    <t>سجل المستودعات</t>
  </si>
  <si>
    <t>دفتر الأستاذ العام</t>
  </si>
  <si>
    <t>دفــتر الصندوق</t>
  </si>
  <si>
    <t>دفـتر حركــة البنك</t>
  </si>
  <si>
    <t>سـجــل العهدة</t>
  </si>
  <si>
    <t>يتم التحديث بطريقة منتظمة (نعم/لا)</t>
  </si>
  <si>
    <t>سجل اجتماعات اللجان</t>
  </si>
  <si>
    <t>سجل المستفيدين</t>
  </si>
  <si>
    <t xml:space="preserve">السجل </t>
  </si>
  <si>
    <t>المنصب بمجلس الادارة</t>
  </si>
  <si>
    <t>اسم الموظف</t>
  </si>
  <si>
    <t>منصبه</t>
  </si>
  <si>
    <t>اسم الموظف ذي الصلة</t>
  </si>
  <si>
    <t>نوع العلاقة
(تجارية/عائلية)</t>
  </si>
  <si>
    <t>تفصيل العلاقة</t>
  </si>
  <si>
    <t>المسمى الوظيفي للطرف الثاني</t>
  </si>
  <si>
    <t>تاريخ بداية الصفقة</t>
  </si>
  <si>
    <t>تاريخ انتهاء الصفقة</t>
  </si>
  <si>
    <t>قيمة الصفقة</t>
  </si>
  <si>
    <t>اسم الجهة الداعمة التي يرتبط بها الطرف الثاني</t>
  </si>
  <si>
    <t>اسم الطرف الثاني ذي العلاقة</t>
  </si>
  <si>
    <r>
      <t>اسم عضو المجلس</t>
    </r>
    <r>
      <rPr>
        <b/>
        <u/>
        <sz val="13"/>
        <color rgb="FF008080"/>
        <rFont val="Sakkal Majalla"/>
      </rPr>
      <t xml:space="preserve"> </t>
    </r>
  </si>
  <si>
    <t>الجهة</t>
  </si>
  <si>
    <t>وصف الخدمة</t>
  </si>
  <si>
    <t>قيمة المبلغ</t>
  </si>
  <si>
    <t>التاريخ</t>
  </si>
  <si>
    <t>قيمة المبالغ المتلقاة</t>
  </si>
  <si>
    <t>سببها</t>
  </si>
  <si>
    <t xml:space="preserve">وصف للبرامج والخدمات والنشاطات </t>
  </si>
  <si>
    <t>رمز النشاط</t>
  </si>
  <si>
    <t xml:space="preserve">إجمالي التبرعات والإيرادات والمنح </t>
  </si>
  <si>
    <t xml:space="preserve">إيرادات أو تبرعات أخرى ( يتم تفصيلها </t>
  </si>
  <si>
    <t xml:space="preserve">رسوم البرامج </t>
  </si>
  <si>
    <t xml:space="preserve">ارباح بيع أصول ثابتة </t>
  </si>
  <si>
    <t xml:space="preserve">ارباح استثمار </t>
  </si>
  <si>
    <t xml:space="preserve">ايرادات عقارية </t>
  </si>
  <si>
    <t xml:space="preserve">مبيعات السلع والخدمات </t>
  </si>
  <si>
    <t xml:space="preserve">اشتراكات الأعضاء </t>
  </si>
  <si>
    <t>أخرى ( يتم تفصيلها )</t>
  </si>
  <si>
    <t xml:space="preserve">ايرادات وريع أوقاف </t>
  </si>
  <si>
    <t xml:space="preserve">تبرعات لبناء أوشراء أوقاف </t>
  </si>
  <si>
    <t xml:space="preserve">تبرعات وايرادات الأوقاف </t>
  </si>
  <si>
    <t xml:space="preserve">زكاة عينية </t>
  </si>
  <si>
    <t xml:space="preserve">زكاة نقدية </t>
  </si>
  <si>
    <t xml:space="preserve">الزكاة </t>
  </si>
  <si>
    <t xml:space="preserve">منح حكومية عينية </t>
  </si>
  <si>
    <t xml:space="preserve">منح حكومية نقدية </t>
  </si>
  <si>
    <t xml:space="preserve">إعانات ومنح حكومية </t>
  </si>
  <si>
    <t xml:space="preserve">أخرى </t>
  </si>
  <si>
    <t xml:space="preserve">شركات وجهات </t>
  </si>
  <si>
    <t xml:space="preserve">مؤسسات مانحة </t>
  </si>
  <si>
    <t xml:space="preserve">افراد </t>
  </si>
  <si>
    <t xml:space="preserve">التبرعات العينية </t>
  </si>
  <si>
    <t xml:space="preserve">التبرعات النقدية </t>
  </si>
  <si>
    <t xml:space="preserve">ملاحظات </t>
  </si>
  <si>
    <t xml:space="preserve">المبلغ </t>
  </si>
  <si>
    <t xml:space="preserve">البيان </t>
  </si>
  <si>
    <t xml:space="preserve">التبرعات والايرادات والمنح </t>
  </si>
  <si>
    <t xml:space="preserve">إجمالي المصروفات </t>
  </si>
  <si>
    <t xml:space="preserve">مصاريف برامج وانشطة أخرى ( يتم تفصيلها </t>
  </si>
  <si>
    <t xml:space="preserve">مصاريف الأوقاف </t>
  </si>
  <si>
    <t xml:space="preserve">مصاريف التبرعات والهبات غير المقيدة </t>
  </si>
  <si>
    <t xml:space="preserve">مصاريف التبرعات والهبات المقيدة </t>
  </si>
  <si>
    <t xml:space="preserve">مصاريف الزكاة </t>
  </si>
  <si>
    <t xml:space="preserve">مصاريف البرامج والأنشطة العامة </t>
  </si>
  <si>
    <t xml:space="preserve">مصاريف الأنشطة </t>
  </si>
  <si>
    <t xml:space="preserve">مصاريف أخرى ( يتم تفصيلها ) </t>
  </si>
  <si>
    <t xml:space="preserve">ضيافة </t>
  </si>
  <si>
    <t xml:space="preserve">الدعاية والاعلان </t>
  </si>
  <si>
    <t xml:space="preserve">الملتقيات والمؤتمرات </t>
  </si>
  <si>
    <t xml:space="preserve">تكاليف الاستشارات </t>
  </si>
  <si>
    <t xml:space="preserve">الهاتف والبريد </t>
  </si>
  <si>
    <t xml:space="preserve">الكهرباء والمياة </t>
  </si>
  <si>
    <t xml:space="preserve">الصيانة والاصلاحات </t>
  </si>
  <si>
    <t xml:space="preserve">الإيجارات </t>
  </si>
  <si>
    <t xml:space="preserve">تكاليف السفر </t>
  </si>
  <si>
    <t>المكافات والحوافز</t>
  </si>
  <si>
    <t xml:space="preserve">الرواتب والبدلات </t>
  </si>
  <si>
    <t xml:space="preserve">المصاريف التشغيلية </t>
  </si>
  <si>
    <t xml:space="preserve">مصاريف البرامج والأنشطة </t>
  </si>
  <si>
    <t xml:space="preserve">مصاريف التشغيل المحملة على البرامج والانشطة </t>
  </si>
  <si>
    <t xml:space="preserve">مصاريف جمع الأموال </t>
  </si>
  <si>
    <t xml:space="preserve">مصاريف مجلس الإدارة ( الحوكمة ) </t>
  </si>
  <si>
    <t xml:space="preserve">مصاريف الإدارة </t>
  </si>
  <si>
    <t xml:space="preserve">توزيع المصروفات </t>
  </si>
  <si>
    <t xml:space="preserve">إجمالي المصروف </t>
  </si>
  <si>
    <t>مجموع التبرعات النقدية</t>
  </si>
  <si>
    <t>مجموع التبرعات العينية</t>
  </si>
  <si>
    <t>مجموع الإعانات والمنح الحكومية</t>
  </si>
  <si>
    <t>مجموع الزكاة</t>
  </si>
  <si>
    <t>مجموع تبرعات وإيرادات الأوقاف</t>
  </si>
  <si>
    <t>ايرادات متنوعة</t>
  </si>
  <si>
    <t>مجموع الإيرادات المتنوعة</t>
  </si>
  <si>
    <t>معفي</t>
  </si>
  <si>
    <t>عدد المستفيدين السعوديون</t>
  </si>
  <si>
    <t>عدد المستفيدين غير سعوديين</t>
  </si>
  <si>
    <t>أخرى</t>
  </si>
  <si>
    <t>نوع المساعدات</t>
  </si>
  <si>
    <t>اجمالي مبلغ المساعدات</t>
  </si>
  <si>
    <t xml:space="preserve">رئيس مجلس الادارة </t>
  </si>
  <si>
    <t>لايوجد</t>
  </si>
  <si>
    <t>نعم</t>
  </si>
  <si>
    <t>مستقل</t>
  </si>
  <si>
    <t xml:space="preserve">نائب رئيس مجلس الادارة </t>
  </si>
  <si>
    <t>أمين صندوق</t>
  </si>
  <si>
    <t>عضو مجلس</t>
  </si>
  <si>
    <t>ماجستير</t>
  </si>
  <si>
    <t>بكالوريوس</t>
  </si>
  <si>
    <t>الجمعية</t>
  </si>
  <si>
    <t>اجتماع1</t>
  </si>
  <si>
    <t>رئيس مجلس الادارة</t>
  </si>
  <si>
    <t>لاينطبق</t>
  </si>
  <si>
    <t>لا ينطبق</t>
  </si>
  <si>
    <t xml:space="preserve">جميعها على برنامج محاسبي خاص </t>
  </si>
  <si>
    <t>التأمين الطبي</t>
  </si>
  <si>
    <t>قرطاسية ومطبوعات</t>
  </si>
  <si>
    <t>مواد تنظيف</t>
  </si>
  <si>
    <t>مواد إستهلاكية</t>
  </si>
  <si>
    <t>إشتراكات</t>
  </si>
  <si>
    <t>مصروفات متنوعة</t>
  </si>
  <si>
    <t>سنة</t>
  </si>
  <si>
    <t>معلم</t>
  </si>
  <si>
    <t>21/12/1440</t>
  </si>
  <si>
    <t>منتظم</t>
  </si>
  <si>
    <t>موظف في الهيئة</t>
  </si>
  <si>
    <t>موظف في المحكمة</t>
  </si>
  <si>
    <t>موظف في شؤون الحرمين</t>
  </si>
  <si>
    <t>موظف في جامعة الطائف</t>
  </si>
  <si>
    <t>حمعية نافع للأعمال التطوعية</t>
  </si>
  <si>
    <t>الطائف حي الحلقة الشرقية كوبري الحلقة مقابل مستوصف العناية</t>
  </si>
  <si>
    <t>https://goo.gl/maps/s2NzYjb7QnpPfMQh8</t>
  </si>
  <si>
    <t xml:space="preserve">0127366634
0535240005
</t>
  </si>
  <si>
    <t>خالد قليل الجعيد</t>
  </si>
  <si>
    <t>يزيد نائف العصيمي</t>
  </si>
  <si>
    <t>عبدالرحمن مرضي العصيمي</t>
  </si>
  <si>
    <t>المشرف المالي</t>
  </si>
  <si>
    <t>الطائف</t>
  </si>
  <si>
    <t>يزيد نايف العصيمي</t>
  </si>
  <si>
    <t>عمر محمد النفيعي</t>
  </si>
  <si>
    <t>فائز عالي القرشي</t>
  </si>
  <si>
    <t>عبدالعزيز سليمان الطويرقي</t>
  </si>
  <si>
    <t>عبدالله مناحي الشلوي</t>
  </si>
  <si>
    <t>عبدالله معيض الحارثي</t>
  </si>
  <si>
    <t>عبدالماجد العيلي</t>
  </si>
  <si>
    <t>عبدالله مرضي العصيمي</t>
  </si>
  <si>
    <t>21/12/1441</t>
  </si>
  <si>
    <t>21/12/1442</t>
  </si>
  <si>
    <t>21/12/1443</t>
  </si>
  <si>
    <t>21/12/1444</t>
  </si>
  <si>
    <t>21/12/1445</t>
  </si>
  <si>
    <t>21/12/1446</t>
  </si>
  <si>
    <t>21/12/1447</t>
  </si>
  <si>
    <t>21/12/1448</t>
  </si>
  <si>
    <t>21/12/1449</t>
  </si>
  <si>
    <t>موظف في المحمكة</t>
  </si>
  <si>
    <t>مهندس في الكلية</t>
  </si>
  <si>
    <t xml:space="preserve">تطوع </t>
  </si>
  <si>
    <t>موظف في الصحة</t>
  </si>
  <si>
    <t>موظف</t>
  </si>
  <si>
    <t>انتخاب</t>
  </si>
  <si>
    <t xml:space="preserve"> منتظم</t>
  </si>
  <si>
    <t>محمد إبراهيم العصري</t>
  </si>
  <si>
    <t>سعودي</t>
  </si>
  <si>
    <t>مدير تنفيذي</t>
  </si>
  <si>
    <t>كلي</t>
  </si>
  <si>
    <t>1442/11/27</t>
  </si>
  <si>
    <t>مجلس الإدارة</t>
  </si>
  <si>
    <t>عدد الحضور</t>
  </si>
  <si>
    <t>الكشف التفصيلي بالحضور والمنوبين ومن ناب عنهم</t>
  </si>
  <si>
    <t>عقد الاجتماع من</t>
  </si>
  <si>
    <t>محضر الاجتماع</t>
  </si>
  <si>
    <t>أصالة</t>
  </si>
  <si>
    <t>نيابة</t>
  </si>
  <si>
    <t>الدعوة</t>
  </si>
  <si>
    <t>الأولى</t>
  </si>
  <si>
    <t>الثانية</t>
  </si>
  <si>
    <t>لم يكتمل</t>
  </si>
  <si>
    <t xml:space="preserve">محمد إبراهيم العصري </t>
  </si>
  <si>
    <t xml:space="preserve">مدير تنفيذي </t>
  </si>
  <si>
    <t xml:space="preserve">خالد قليل عبدالجبار الجعيد </t>
  </si>
  <si>
    <t xml:space="preserve">يزيد نائف صالح العصيمي </t>
  </si>
  <si>
    <t xml:space="preserve">عبدالرحمن مرضي سفر العصيمي </t>
  </si>
  <si>
    <t xml:space="preserve">فائز عالي سرحان القرشي </t>
  </si>
  <si>
    <t xml:space="preserve">عبدالله مناحي سالم الشلوي </t>
  </si>
  <si>
    <t xml:space="preserve">عمر محمد عواض النفيعي </t>
  </si>
  <si>
    <t xml:space="preserve">عبدالعزيز سليمان خنيفس الطويرقي </t>
  </si>
  <si>
    <t xml:space="preserve">منصور سعود مستور الحارثي </t>
  </si>
  <si>
    <t xml:space="preserve">سلطان محمد دغيليب الحارثي </t>
  </si>
  <si>
    <t xml:space="preserve">عبدالله معيض ابن دخيل الله الحارثي </t>
  </si>
  <si>
    <t xml:space="preserve">احمد مرضي سفر العصيمي </t>
  </si>
  <si>
    <t xml:space="preserve">عبدالماجد عبدالشكور عائش العيلي </t>
  </si>
  <si>
    <t xml:space="preserve">سعيد تركي سعيد المالكي </t>
  </si>
  <si>
    <t xml:space="preserve">حزام علي عبدالعزيز الشهراني </t>
  </si>
  <si>
    <t>14/11/1440</t>
  </si>
  <si>
    <t>مدة الخدمة</t>
  </si>
  <si>
    <t>رئيس مجلس الإدارة</t>
  </si>
  <si>
    <t>نائب رئيس مجلس الإدارة</t>
  </si>
  <si>
    <t>عضو مجلس إدارة</t>
  </si>
  <si>
    <t>عضو مؤسس</t>
  </si>
  <si>
    <t xml:space="preserve">3سنوات </t>
  </si>
  <si>
    <t>جامعي</t>
  </si>
  <si>
    <t>البريد الإلكتروني</t>
  </si>
  <si>
    <t>fay.net@hotmail.com</t>
  </si>
  <si>
    <t>Mr.yazeed55@hotmail.com</t>
  </si>
  <si>
    <t>ellle.1411@hotmail.com</t>
  </si>
  <si>
    <t>hezam20@gmail.com</t>
  </si>
  <si>
    <t>dr-abu-ans@hotmail.com</t>
  </si>
  <si>
    <t>aff-1100@hotmail.com</t>
  </si>
  <si>
    <t>Eng.abdulaziz750@gmail.com</t>
  </si>
  <si>
    <t>abo.kholod@hotmail.com</t>
  </si>
  <si>
    <t>so.mo.h@hotmail.com</t>
  </si>
  <si>
    <t>abo1fisal@hotmail.com</t>
  </si>
  <si>
    <t>al.tipi2015@gmail.com</t>
  </si>
  <si>
    <t>a.8668@hotmail.com</t>
  </si>
  <si>
    <t>staldohis@gmail.com</t>
  </si>
  <si>
    <t>abdullah.alshalwi@gmail.com</t>
  </si>
  <si>
    <t>تم</t>
  </si>
  <si>
    <t>اهلني التطوعي : مشروع تدريبي يسعى للمساهمة في تطوير وتدريب الفئات المستهدفة في مجالات مهنية معتمدة</t>
  </si>
  <si>
    <t>تدريب وتأهيل</t>
  </si>
  <si>
    <t xml:space="preserve">المبادرات التطوعية : هــي مبادرة تهــدف إلى التعليــم والتدريــب والتأهيــل حــول كيفيــة صناعــة وبنــاء وتطبيــق المبــادرات التطوعيــة
واعداد الكوادر التطوعية
</t>
  </si>
  <si>
    <t>كسوة الشتاء : هو برنامج يساهم في توفير المستلزمات الشتوية للأسر المستفيدة و المتضررة بمحافظة الطائف</t>
  </si>
  <si>
    <t>مساعدات</t>
  </si>
  <si>
    <t xml:space="preserve">إعمار التطوعي : تقديم خدمات الصيانة ل 100 منزل من الأسر المحتاجة </t>
  </si>
  <si>
    <t xml:space="preserve">زكاة الفطر : هي مبادرة تطوعية تهدف الى إستقبال زكاة الفطر في شهر رمضان المابارك وإيصالها للمستفيد من الأسر الفقيرة </t>
  </si>
  <si>
    <t>إغاثي</t>
  </si>
  <si>
    <t xml:space="preserve">السلة الرمضانية : هي مبادرة تطوعية تهدف الى إستقبال السلة الرمضانية في شهر رمضان المابارك وإيصالها للمستفيد من الأسر الفقيرة </t>
  </si>
  <si>
    <t xml:space="preserve">مساعدات </t>
  </si>
  <si>
    <t>تبرعات نقدية مقيدة</t>
  </si>
  <si>
    <t>جمعية نافع للإعمال التطوعية</t>
  </si>
  <si>
    <t xml:space="preserve">اسم الجمعية </t>
  </si>
  <si>
    <t>محمد العصري</t>
  </si>
  <si>
    <t>رقم الجوال</t>
  </si>
  <si>
    <t xml:space="preserve">1- تعديل اللائحة الاساسيةللجمعية                 2- مناقشة تفويض مجلس الإدارة              3- مناقشة فتح فروع للجمعية                   4- مناقشة الإقراض والإقتراض                           </t>
  </si>
  <si>
    <t xml:space="preserve">اعتماد تقرير مجلس الإدارة لأعمال الجمعية للسنة المالية 2020 م
اعتماد الميزانية والحسابات الختامية للعام المالي 2020 م
اعتماد الخطة السنوية والميزانية التقديرية للعام المالي 2021 م
</t>
  </si>
  <si>
    <t>1443/09/10</t>
  </si>
  <si>
    <t xml:space="preserve">اعتماد القوائم المالية عن الفترة المالية للعام 2021 م
اعتماد التقرير السنوي لبرامج وفعاليات الجمعية لعام 2021 م
اعتماد الخطة السنوية المقترحة للسنة المالية 2022 م
اعتماد الخطة التشغيلية 2022 م
اعتماد الميزانية التقديرية لعام 2022 م
اعتماد اللائحة الأساسية
</t>
  </si>
  <si>
    <t xml:space="preserve">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منصور سعود مستور الحارثي 
سلطان محمد دغيليب الحارثي  
احمد مرضي سفر العصيمي 
عبدالماجد عبدالشكور عائش العيلي 
سعيد تركي سعيد المالكي 
حزام علي عبدالعزيز الشهراني 
</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</si>
  <si>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سلطان محمد دغيليب الحارثي  
احمد مرضي سفر العصيمي 
عبدالماجد عبدالشكور عائش العيلي 
حزام علي عبدالعزيز الشهراني</t>
  </si>
  <si>
    <t xml:space="preserve">تم تنفيذها </t>
  </si>
  <si>
    <t>مرفق المحضر</t>
  </si>
  <si>
    <t>سبب عدم التنفيذ</t>
  </si>
  <si>
    <t>لا يوجد قرارات لم يتم تنفيذها</t>
  </si>
  <si>
    <t>تاريخة</t>
  </si>
  <si>
    <t>14/10/2019م</t>
  </si>
  <si>
    <t>15/11/2019م</t>
  </si>
  <si>
    <t>25/12/2019م</t>
  </si>
  <si>
    <t>9/1/2020م</t>
  </si>
  <si>
    <t>11/2/2020م</t>
  </si>
  <si>
    <t>24/3/2020م</t>
  </si>
  <si>
    <t>1/6/2020م</t>
  </si>
  <si>
    <t>4/12/2020م</t>
  </si>
  <si>
    <t>26/2/2021م</t>
  </si>
  <si>
    <t>31/3/2021م</t>
  </si>
  <si>
    <t>30/6/2021م</t>
  </si>
  <si>
    <t>30/9/2021م</t>
  </si>
  <si>
    <t>31/12/2021م</t>
  </si>
  <si>
    <t>11 عضو</t>
  </si>
  <si>
    <t xml:space="preserve">• تكليف الأستاذ يزيد العصيمي بإكمال طلبات واستخراج رقم 700
• تكليف الأستاذ فائز القرشي بفرز احتياجات المقر.
• تكليف الأستاذ عبدالرحمن العصيمي بإحضار تسعيرات ل (ثلاث مقرات – أجهزة كهربائية – أثاث مكتبي).
</t>
  </si>
  <si>
    <t xml:space="preserve">• تكليف الأستاذ خالد الجعيد بفتح حسابي في بنك الراجحي.
• تكليف الأستاذ يزيد العصيمي بمتابعة رقم 700 وتسجيل الجمعية كمنشأة في التأمينات والتسجيل في العنوان الوطني.
• الموافقة على أن تكون فترة التأسيس (ست أشهر من تاريخه).
• الموافقة على خطة زيارة الجمعيات التطوعية في الرياض.
• تكليف الأستاذ عبدالعزيز الطويرقي  ( بأنشاء حساب بريد إلكتروني – وحسابات في مواقع التواصل الاجتماعي )  .
</t>
  </si>
  <si>
    <t xml:space="preserve">• تكليف الأستاذ عبدالرحمن العصيمي بمتابعة الجهات المانحة.
• تكليف الأستاذ عمر النفيعي بوضع خطة لبرامج السنة الأولى.
• تكليف الأستاذ عبدالعزيز الطويرقي بأعداد فيديو تعريفي عن الجمعية.
• تكليف الأستاذ خالد الجعيد بمتابعة المنحة التأسيسية من الوزارة.
• تكليف الأستاذ خالد الجعيد بعقد الشراكات.
• أعتمد مجلس الادارة مبلغ خمسون ألف ريال كحد أعلى لقيمة أبرام العقود و الاتفاقيات و المشتريات على أن ما زاد على ذلك يكون بأن على عرض سعر من ثلاث مؤسسات وشركات وتكليف الأستاذ :عبدالرحمن العصيمي بمتابعة ذلك .
</t>
  </si>
  <si>
    <t xml:space="preserve">• أعتماد الموازنة التقديرية للسنة الاولى .
• أعتماد البرامج للسنة الأولى 2020 .
</t>
  </si>
  <si>
    <t xml:space="preserve">• أعتماد الخطة التشغيلية للجمعية .
• تكليف جميع أعضاء المجلس للبحث عن مقر مناسب للجمعية .
</t>
  </si>
  <si>
    <t xml:space="preserve">• تكليف عضو مجلس الادارة الأستاذ : عمر النفيعي مديرا تنفيذيا للجمعية حتى أشعار أخر .
• تكليف الأستاذ عبدالعزيز الطويرقي بتفعيل مواقع وسائل التواصل الاجتماعي
• اعتماد أسماء ومهام اللجان فالجمعية ( لجنة البرامج والأنشطة, اللجنة التنفيذية , لجنة التدقيق والمراجعة الداخلية).
• اعتماد النظام الرقابي للجمعية .
• تكليف الأستاذ يزيد العصيمي ( نائب الرئيس ) مراجعاً داخلياً للوائح والسياسات الداخلية .
• تم مناقشة ومراجعة التقارير المالية للجمعية .
</t>
  </si>
  <si>
    <t xml:space="preserve">• شراء شاشات لمقر الجمعية + شتلات زرع .
• تصميم جداري في قاعة الاجتماعات .
• موافقة المجلس على حاجة الجمعية لأرض لبناء مقر لها .
</t>
  </si>
  <si>
    <t xml:space="preserve">• قبول أستقالة العضو : حزام بن علي الشهراني .
• أختيار العضو : عبدالله بن مناحي الشلوي بديلآ عنه .
</t>
  </si>
  <si>
    <t xml:space="preserve">• تشكيل لجنة للتحسين و تطوير الأداء وفق نتائج تقرير الحوكمة .
• إقامة برنامج لتوعية العاملين في الجمعية من نقاط التي تستغل من قبل ممولي الإرهاب.
• تكليف المشرف المالي الأستاذ :عبدالرحمن العصيمي بحضور البرنامج النوعي ( تطوير مهارات أخصائي الحوكمة ) المقام في مركز إثراء التميز لتدريب والتطوير .
</t>
  </si>
  <si>
    <t>• تشكيل لجنة للتحسين وتطوير الأداء وفق نتائج تقرير الحوكمة.
• إقامة برنامج لتوعية العاملين في الجمعية من نقاط التي تستغل من قبل ممولي الإرهاب.
• تكليف المشرف المالي الأستاذ: عبدالرحمن العصيمي بحضور البرنامج النوعي (تطوير مهارات أخصائي الحوكمة) المقام في مركز إثراء التميز لتدريب والتطوير.
• تفويض الإدارة التنفيذية حتى نهاية مدة المجلس.</t>
  </si>
  <si>
    <t xml:space="preserve">• عرض الخطة السنوية لعام 2021م على الجمعية العمومية لاعتمادها.
• عرض التقرير المالي لعام 2020م على الجمعية العمومية لاعتمادها.
• الاطلاع على التقرير الختامي لبرنامج كسوة الشتاء.
• اعتماد الهيكل التنظيمي للجمعية.
• تكليف الأستاذ خالد الجعيد (رئيس الجمعية) والأستاذ عبد الرحمن العصيمي (المشرف المالي) بلجنة جرد الصندوق.
• مراجعة ومناقشة التقرير المالي الربع الأول لعام 2021م.
• تم تقييم المخاطر المتأصلة والكامنة واعتماد مصفوفة بالمخاطر المتوقعة.
• تم الاطلاع على تقارير متابعة ممارسة الصلاحيات الممنوحة للإدارة التنفيذية وشكر الإدارة التنفيذية على ما قدموه.
• اعتماد اللوائح والسياسات والأنظمة للجمعية
</t>
  </si>
  <si>
    <t xml:space="preserve">• الاطلاع على التقرير النهائي لبرنامج السلة الرمضانية وزكاة الفطر.
• تحديد موعد الجمعية العمومية العادية وغير العادية وإبلاغ المركز بالتاريخ المحدد.
• مراجعة ومناقشة التقرير المالي الربع الثالث لعام 2021م .
• وافق المجلس على تقديم طلب انعقاد الجمعية العمومية الغير عادية
• تم الاطلاع على تقارير متابعة ممارسة الصلاحيات الممنوحة للإدارة التنفيذية وشكر الإدارة التنفيذية على ما قدموه.
</t>
  </si>
  <si>
    <t xml:space="preserve">• إطلاع مجلس الإدارة على الدعم الصارد للجمعية من قبل وزارة الموارد البشرية والتنمية الاجتماعية.
• مناقشة الوظائف الشاغرة في الجمعية وتحديدها وهي:
• (مدير تنفيذي – محاسب مالي – مدير مشاريع).
• الإعلان عن الوظائف المحددة في حسابات الجمعية في مواقع التواصل الاجتماعي بالإضافة الى صحيفة وظائف الالكترونية.
• مراجعة ومناقشة التقرير المالي للربع الثالث لعام 2021م .
• تنفيذ ومتابعة قرارات اجتماع الجمعية العمومية العادية الأول والغير عادية.
• تم الاطلاع على تقارير متابعة ممارسة الصلاحيات الممنوحة للإدارة التنفيذية وشكر الإدارة التنفيذية على ما قدموه.
</t>
  </si>
  <si>
    <t xml:space="preserve">• اعتماد الخطة السنوية لعام 2022.
• اقتراحات لتنفيذ المشاريع الموافق عليها من قبل الوزارة.
• تشكيل لجنة التوظيف.
• ناقش المجلس عروض الاسعار لدورات التدريبية المقدمة من المعاهد المعتمدة لبرنامج اهلني وصناعة المبادرات التطوعية
</t>
  </si>
  <si>
    <t>17/1/2022م</t>
  </si>
  <si>
    <t>18/2/2022م</t>
  </si>
  <si>
    <t>20/3/2022م</t>
  </si>
  <si>
    <t xml:space="preserve">• اعتماد نموذج طلب حملة تسويقية لمشروع تكافل التطوعي.
• اعتماد نموذج طلب حملة تسويقية لمشروع إعمار التطوعي.
• تعيين المدير التنفيذي
</t>
  </si>
  <si>
    <t xml:space="preserve">• قرر مجلس الإدارة تفويض الأستاذ : محمد إبراهيم محمد العصري مراجعة البنوك وصرف الشيكات .
• قرر مجلس الإدارة تفويض الأستاذ: محمد إبراهيم محمد العصري مراجعة الدوائر الحكومية .
• اعتماد نموذج طلب حملة تسويقية لمشروع إعمار التطوعي.
</t>
  </si>
  <si>
    <t xml:space="preserve">• الموافقة على مشروع بناء واعداد الخطة الاستراتيجية وتحقيق التميز المؤسسي وتدريب العاملين في الجمعية.
• اعتماد التقارير الربعية وارفاقها في خطاب لمركز التنمية الاجتماعية.
• تعيين المحاسب المالي
</t>
  </si>
  <si>
    <t>أســـم الـلـجـنـة</t>
  </si>
  <si>
    <t xml:space="preserve">أسماء الأعضاء </t>
  </si>
  <si>
    <t>المنصب</t>
  </si>
  <si>
    <t>اختصاصات اللجنة</t>
  </si>
  <si>
    <t>اللجنة التنفيذية</t>
  </si>
  <si>
    <t xml:space="preserve">خالد قليل الجعيد </t>
  </si>
  <si>
    <t xml:space="preserve">عمر محمد النفيعي  </t>
  </si>
  <si>
    <t>رئيس اللجنة</t>
  </si>
  <si>
    <t>الاشراف والمتابعة على سير عمل الجمعية</t>
  </si>
  <si>
    <t>أمين اللجنة</t>
  </si>
  <si>
    <t>عضو</t>
  </si>
  <si>
    <t xml:space="preserve">لجنة البرامج والأنشطة </t>
  </si>
  <si>
    <t xml:space="preserve">فائز عالي القرشي </t>
  </si>
  <si>
    <t>المتابعة والاشراف على البرامج والأنشطة</t>
  </si>
  <si>
    <t xml:space="preserve">عمار موسم الصفياني </t>
  </si>
  <si>
    <t xml:space="preserve">عبدالله سفر العتيبي </t>
  </si>
  <si>
    <t xml:space="preserve">عضو </t>
  </si>
  <si>
    <t>لجنة التدقيق والمراجعة الداخلية</t>
  </si>
  <si>
    <t xml:space="preserve">مراجعة وتدقيق القوائم المالية والسياسات واللوائح بالجمعية  </t>
  </si>
  <si>
    <t xml:space="preserve">يزيد نائف العصيمي </t>
  </si>
  <si>
    <t>اجتماع3</t>
  </si>
  <si>
    <t>اجتماع4</t>
  </si>
  <si>
    <t>لجنة البرامج والأنشطة</t>
  </si>
  <si>
    <t>1441/08/28</t>
  </si>
  <si>
    <t>1441/12/03</t>
  </si>
  <si>
    <t>1443/07/08</t>
  </si>
  <si>
    <t>1442/12/03</t>
  </si>
  <si>
    <t>البحث عن عروض السعر (السلة -الزكاة)   التنسيق مع المستفيدين   التوزيع على المستفيدين</t>
  </si>
  <si>
    <t>تقديم خطة مقترحة للمجلس للبرامج والأنشطة</t>
  </si>
  <si>
    <t xml:space="preserve">دراسة وضع مشاريع رمضان   تقديم خطة مقترحة للبرامج الرمضانية </t>
  </si>
  <si>
    <t>التقدير العيني للتمور   والتقدير العيني للسلال الغذائية</t>
  </si>
  <si>
    <t>1441/10/29</t>
  </si>
  <si>
    <t>1442/01/01</t>
  </si>
  <si>
    <t>1442/06/01</t>
  </si>
  <si>
    <t>مراجعة التقارير الربعية    والبحث عن اللوائح من الجمعيات المتميزة    والبحث عن السياسات من الجعيات المتميزة</t>
  </si>
  <si>
    <t>مراجعة السياسات واللوائح     ومراجعة القوائم المالية</t>
  </si>
  <si>
    <t>عرض السياسات واللوائح     مناقشة التقرير الختامي المالي     ومناقشة التقارير الربعية 2021م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</si>
</sst>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Arial"/>
      <family val="2"/>
      <scheme val="minor"/>
    </font>
    <font>
      <b/>
      <sz val="11"/>
      <color rgb="FF000000"/>
      <name val="Sakkal Majalla"/>
    </font>
    <font>
      <b/>
      <sz val="11"/>
      <color rgb="FF006738"/>
      <name val="Sakkal Majalla"/>
    </font>
    <font>
      <b/>
      <sz val="13"/>
      <color rgb="FF000000"/>
      <name val="Sakkal Majalla"/>
    </font>
    <font>
      <b/>
      <sz val="14"/>
      <color rgb="FF000000"/>
      <name val="Sakkal Majalla"/>
    </font>
    <font>
      <b/>
      <sz val="14"/>
      <color theme="1"/>
      <name val="Sakkal Majalla"/>
    </font>
    <font>
      <b/>
      <u/>
      <sz val="13"/>
      <color rgb="FF008080"/>
      <name val="Sakkal Majalla"/>
    </font>
    <font>
      <b/>
      <sz val="13"/>
      <color theme="1"/>
      <name val="Sakkal Majalla"/>
    </font>
    <font>
      <b/>
      <sz val="10"/>
      <color rgb="FF000000"/>
      <name val="Sakkal Majalla"/>
    </font>
    <font>
      <sz val="14"/>
      <color theme="1"/>
      <name val="Arial"/>
      <family val="2"/>
      <scheme val="minor"/>
    </font>
    <font>
      <b/>
      <sz val="14"/>
      <color theme="1"/>
      <name val="Arial"/>
      <family val="2"/>
      <scheme val="minor"/>
    </font>
    <font>
      <b/>
      <sz val="16"/>
      <color theme="1"/>
      <name val="Arial"/>
      <family val="2"/>
      <scheme val="minor"/>
    </font>
    <font>
      <sz val="18"/>
      <color theme="1"/>
      <name val="Arial"/>
      <family val="2"/>
      <charset val="178"/>
      <scheme val="minor"/>
    </font>
    <font>
      <b/>
      <sz val="14"/>
      <name val="Times New Roman"/>
      <family val="1"/>
    </font>
    <font>
      <sz val="11"/>
      <name val="Times New Roman"/>
      <family val="1"/>
    </font>
    <font>
      <sz val="12"/>
      <name val="Times New Roman"/>
      <family val="1"/>
    </font>
    <font>
      <b/>
      <sz val="11"/>
      <name val="Times New Roman"/>
      <family val="1"/>
    </font>
    <font>
      <b/>
      <sz val="16"/>
      <name val="Times New Roman"/>
      <family val="1"/>
    </font>
    <font>
      <sz val="8"/>
      <name val="Arial"/>
      <family val="2"/>
      <scheme val="minor"/>
    </font>
    <font>
      <u/>
      <sz val="11"/>
      <color theme="10"/>
      <name val="Arial"/>
      <family val="2"/>
      <scheme val="minor"/>
    </font>
    <font>
      <u/>
      <sz val="11"/>
      <color theme="11"/>
      <name val="Arial"/>
      <family val="2"/>
      <scheme val="minor"/>
    </font>
    <font>
      <sz val="16"/>
      <color theme="1"/>
      <name val="Arial"/>
      <family val="2"/>
      <scheme val="minor"/>
    </font>
    <font>
      <b/>
      <sz val="11"/>
      <color rgb="FF3F3F3F"/>
      <name val="Arial"/>
      <family val="2"/>
      <charset val="178"/>
      <scheme val="minor"/>
    </font>
    <font>
      <b/>
      <sz val="20"/>
      <color rgb="FF000000"/>
      <name val="Sakkal Majalla"/>
    </font>
    <font>
      <sz val="20"/>
      <color theme="1"/>
      <name val="Arial"/>
      <family val="2"/>
      <scheme val="minor"/>
    </font>
    <font>
      <sz val="22"/>
      <color theme="1"/>
      <name val="Arial"/>
      <family val="2"/>
      <scheme val="minor"/>
    </font>
    <font>
      <b/>
      <sz val="20"/>
      <color rgb="FF3F3F3F"/>
      <name val="Arial"/>
      <family val="2"/>
      <charset val="178"/>
      <scheme val="minor"/>
    </font>
    <font>
      <b/>
      <sz val="20"/>
      <color rgb="FF000000"/>
      <name val="Arial"/>
      <family val="2"/>
    </font>
    <font>
      <b/>
      <sz val="28"/>
      <color rgb="FF262626"/>
      <name val="Adobe Arabic"/>
      <family val="1"/>
    </font>
    <font>
      <b/>
      <sz val="20"/>
      <color rgb="FF3F3F3F"/>
      <name val="Arial"/>
      <family val="2"/>
      <scheme val="minor"/>
    </font>
    <font>
      <sz val="28"/>
      <color rgb="FF262626"/>
      <name val="Adobe Arabic"/>
      <family val="1"/>
    </font>
    <font>
      <sz val="14"/>
      <color theme="1"/>
      <name val="WinSoft Pro"/>
      <family val="2"/>
    </font>
    <font>
      <b/>
      <sz val="11"/>
      <name val="Arial"/>
      <family val="2"/>
      <scheme val="minor"/>
    </font>
  </fonts>
  <fills count="12">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2F2F2"/>
      </patternFill>
    </fill>
    <fill>
      <patternFill patternType="solid">
        <fgColor theme="5"/>
        <bgColor indexed="64"/>
      </patternFill>
    </fill>
    <fill>
      <patternFill patternType="solid">
        <fgColor rgb="FFBFBFBF"/>
        <bgColor indexed="64"/>
      </patternFill>
    </fill>
    <fill>
      <patternFill patternType="solid">
        <fgColor rgb="FFD9D9D9"/>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hair">
        <color auto="1"/>
      </bottom>
      <diagonal/>
    </border>
    <border>
      <left/>
      <right/>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top style="thick">
        <color auto="1"/>
      </top>
      <bottom style="thick">
        <color auto="1"/>
      </bottom>
      <diagonal/>
    </border>
    <border>
      <left style="thin">
        <color auto="1"/>
      </left>
      <right style="thick">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top style="hair">
        <color auto="1"/>
      </top>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style="hair">
        <color auto="1"/>
      </bottom>
      <diagonal/>
    </border>
    <border>
      <left style="thin">
        <color auto="1"/>
      </left>
      <right style="thick">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ck">
        <color auto="1"/>
      </left>
      <right style="thick">
        <color auto="1"/>
      </right>
      <top/>
      <bottom style="hair">
        <color auto="1"/>
      </bottom>
      <diagonal/>
    </border>
    <border>
      <left style="thick">
        <color auto="1"/>
      </left>
      <right/>
      <top/>
      <bottom style="hair">
        <color auto="1"/>
      </bottom>
      <diagonal/>
    </border>
    <border>
      <left style="thin">
        <color auto="1"/>
      </left>
      <right style="thick">
        <color auto="1"/>
      </right>
      <top/>
      <bottom style="thick">
        <color auto="1"/>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ck">
        <color auto="1"/>
      </right>
      <top style="hair">
        <color auto="1"/>
      </top>
      <bottom style="thick">
        <color auto="1"/>
      </bottom>
      <diagonal/>
    </border>
    <border>
      <left style="thick">
        <color auto="1"/>
      </left>
      <right/>
      <top style="hair">
        <color auto="1"/>
      </top>
      <bottom style="thick">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thick">
        <color auto="1"/>
      </top>
      <bottom style="medium">
        <color auto="1"/>
      </bottom>
      <diagonal/>
    </border>
    <border>
      <left style="thick">
        <color auto="1"/>
      </left>
      <right style="thick">
        <color auto="1"/>
      </right>
      <top style="thick">
        <color auto="1"/>
      </top>
      <bottom style="hair">
        <color auto="1"/>
      </bottom>
      <diagonal/>
    </border>
    <border>
      <left style="thick">
        <color auto="1"/>
      </left>
      <right/>
      <top style="thick">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medium">
        <color auto="1"/>
      </top>
      <bottom style="thin">
        <color indexed="64"/>
      </bottom>
      <diagonal/>
    </border>
    <border>
      <left/>
      <right/>
      <top style="thin">
        <color indexed="64"/>
      </top>
      <bottom style="medium">
        <color auto="1"/>
      </bottom>
      <diagonal/>
    </border>
    <border>
      <left style="medium">
        <color auto="1"/>
      </left>
      <right/>
      <top style="thin">
        <color indexed="64"/>
      </top>
      <bottom style="medium">
        <color auto="1"/>
      </bottom>
      <diagonal/>
    </border>
    <border>
      <left style="thin">
        <color rgb="FF3F3F3F"/>
      </left>
      <right style="thin">
        <color rgb="FF3F3F3F"/>
      </right>
      <top style="thin">
        <color rgb="FF3F3F3F"/>
      </top>
      <bottom style="thin">
        <color rgb="FF3F3F3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indexed="64"/>
      </left>
      <right style="medium">
        <color auto="1"/>
      </right>
      <top style="medium">
        <color indexed="64"/>
      </top>
      <bottom style="medium">
        <color auto="1"/>
      </bottom>
      <diagonal/>
    </border>
    <border>
      <left style="thin">
        <color rgb="FF3F3F3F"/>
      </left>
      <right style="medium">
        <color indexed="64"/>
      </right>
      <top style="thin">
        <color rgb="FF3F3F3F"/>
      </top>
      <bottom/>
      <diagonal/>
    </border>
  </borders>
  <cellStyleXfs count="8">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8" borderId="60" applyNumberFormat="0" applyAlignment="0" applyProtection="0"/>
  </cellStyleXfs>
  <cellXfs count="211">
    <xf numFmtId="0" fontId="0" fillId="0" borderId="0" xfId="0"/>
    <xf numFmtId="0" fontId="0" fillId="0" borderId="10" xfId="0" applyBorder="1"/>
    <xf numFmtId="0" fontId="0" fillId="0" borderId="11" xfId="0" applyBorder="1"/>
    <xf numFmtId="0" fontId="3" fillId="0" borderId="1" xfId="0" applyFon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2" xfId="0" applyFont="1" applyBorder="1" applyAlignment="1">
      <alignment horizontal="center" vertical="center" wrapText="1" readingOrder="2"/>
    </xf>
    <xf numFmtId="0" fontId="3" fillId="0" borderId="5" xfId="0"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3" fillId="0" borderId="7"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3" fillId="0" borderId="13" xfId="0" applyFont="1" applyBorder="1" applyAlignment="1">
      <alignment horizontal="center" vertical="center" wrapText="1"/>
    </xf>
    <xf numFmtId="0" fontId="0" fillId="0" borderId="13" xfId="0" applyBorder="1"/>
    <xf numFmtId="0" fontId="3" fillId="0" borderId="14" xfId="0" applyFont="1" applyBorder="1" applyAlignment="1">
      <alignment horizontal="center" vertical="center" wrapText="1"/>
    </xf>
    <xf numFmtId="0" fontId="0" fillId="0" borderId="14" xfId="0"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xf numFmtId="0" fontId="0" fillId="0" borderId="18" xfId="0" applyBorder="1"/>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14" xfId="0" applyFont="1" applyBorder="1" applyAlignment="1">
      <alignment horizontal="right" vertical="center" wrapText="1" readingOrder="2"/>
    </xf>
    <xf numFmtId="0" fontId="3" fillId="0" borderId="15"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3" fillId="0" borderId="16" xfId="0" applyFont="1" applyBorder="1" applyAlignment="1">
      <alignment horizontal="center" vertical="center" wrapText="1" readingOrder="2"/>
    </xf>
    <xf numFmtId="0" fontId="3" fillId="0" borderId="17" xfId="0" applyFont="1" applyBorder="1" applyAlignment="1">
      <alignment horizontal="right" vertical="center" wrapText="1" readingOrder="2"/>
    </xf>
    <xf numFmtId="0" fontId="3" fillId="0" borderId="11" xfId="0" applyFont="1" applyBorder="1" applyAlignment="1">
      <alignment horizontal="right" vertical="center" wrapText="1" readingOrder="2"/>
    </xf>
    <xf numFmtId="0" fontId="3" fillId="0" borderId="18" xfId="0" applyFont="1" applyBorder="1" applyAlignment="1">
      <alignment horizontal="right" vertical="center" wrapText="1" readingOrder="2"/>
    </xf>
    <xf numFmtId="0" fontId="3" fillId="0" borderId="22" xfId="0" applyFont="1" applyBorder="1" applyAlignment="1">
      <alignment horizontal="center" vertical="center" wrapText="1" readingOrder="2"/>
    </xf>
    <xf numFmtId="0" fontId="3" fillId="0" borderId="23"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3" fillId="0" borderId="2" xfId="0" applyFont="1" applyBorder="1" applyAlignment="1">
      <alignment horizontal="right" vertical="center" wrapText="1" readingOrder="2"/>
    </xf>
    <xf numFmtId="0" fontId="3" fillId="0" borderId="9" xfId="0" applyFont="1" applyBorder="1" applyAlignment="1">
      <alignment horizontal="right" vertical="center" wrapText="1" readingOrder="2"/>
    </xf>
    <xf numFmtId="0" fontId="3" fillId="0" borderId="8"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2" borderId="12" xfId="0" applyFont="1" applyFill="1" applyBorder="1" applyAlignment="1">
      <alignment horizontal="center" vertical="center" wrapText="1" readingOrder="2"/>
    </xf>
    <xf numFmtId="0" fontId="6" fillId="0" borderId="23" xfId="0"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0" fillId="0" borderId="0" xfId="0" applyFont="1"/>
    <xf numFmtId="0" fontId="7" fillId="0" borderId="10"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7"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3" fillId="0" borderId="18" xfId="0" applyFont="1" applyBorder="1" applyAlignment="1">
      <alignment horizontal="center" vertical="center" wrapText="1" readingOrder="2"/>
    </xf>
    <xf numFmtId="0" fontId="0" fillId="0" borderId="0" xfId="0" applyAlignment="1">
      <alignment vertical="center" wrapText="1"/>
    </xf>
    <xf numFmtId="0" fontId="8" fillId="4" borderId="0" xfId="0" applyFont="1" applyFill="1" applyAlignment="1">
      <alignment vertical="center" wrapText="1" readingOrder="2"/>
    </xf>
    <xf numFmtId="0" fontId="10" fillId="5" borderId="24" xfId="0" applyFont="1" applyFill="1" applyBorder="1"/>
    <xf numFmtId="0" fontId="0" fillId="0" borderId="25" xfId="0" applyFill="1" applyBorder="1"/>
    <xf numFmtId="0" fontId="10" fillId="0" borderId="25" xfId="0" applyFont="1" applyFill="1" applyBorder="1"/>
    <xf numFmtId="0" fontId="9" fillId="3" borderId="26" xfId="0" applyFont="1" applyFill="1" applyBorder="1"/>
    <xf numFmtId="0" fontId="10" fillId="3" borderId="26" xfId="0" applyFont="1" applyFill="1" applyBorder="1"/>
    <xf numFmtId="0" fontId="0" fillId="0" borderId="26" xfId="0" applyBorder="1"/>
    <xf numFmtId="0" fontId="0" fillId="0" borderId="26" xfId="0" applyBorder="1" applyAlignment="1">
      <alignment horizontal="right" indent="3"/>
    </xf>
    <xf numFmtId="0" fontId="11" fillId="0" borderId="24" xfId="0" applyFont="1" applyBorder="1" applyAlignment="1">
      <alignment horizontal="center"/>
    </xf>
    <xf numFmtId="0" fontId="0" fillId="0" borderId="27" xfId="0" applyBorder="1" applyAlignment="1">
      <alignment horizontal="center"/>
    </xf>
    <xf numFmtId="0" fontId="13" fillId="6" borderId="31" xfId="0" applyFont="1" applyFill="1" applyBorder="1" applyAlignment="1">
      <alignment horizontal="center" vertical="center"/>
    </xf>
    <xf numFmtId="0" fontId="0" fillId="0" borderId="35" xfId="0" applyBorder="1"/>
    <xf numFmtId="0" fontId="14" fillId="0" borderId="39" xfId="0" applyFont="1" applyBorder="1" applyAlignment="1">
      <alignment horizontal="right" vertical="top" indent="9"/>
    </xf>
    <xf numFmtId="0" fontId="14" fillId="0" borderId="39" xfId="0" applyFont="1" applyBorder="1" applyAlignment="1">
      <alignment horizontal="right" indent="4"/>
    </xf>
    <xf numFmtId="0" fontId="13" fillId="7" borderId="39" xfId="0" applyFont="1" applyFill="1" applyBorder="1"/>
    <xf numFmtId="1" fontId="15" fillId="0" borderId="39" xfId="0" applyNumberFormat="1" applyFont="1" applyBorder="1" applyAlignment="1">
      <alignment horizontal="right" indent="4"/>
    </xf>
    <xf numFmtId="1" fontId="15" fillId="0" borderId="39" xfId="0" applyNumberFormat="1" applyFont="1" applyFill="1" applyBorder="1" applyAlignment="1">
      <alignment horizontal="right" indent="4"/>
    </xf>
    <xf numFmtId="0" fontId="16" fillId="7" borderId="40" xfId="0" applyFont="1" applyFill="1" applyBorder="1"/>
    <xf numFmtId="0" fontId="16" fillId="7" borderId="41" xfId="0" applyFont="1" applyFill="1" applyBorder="1"/>
    <xf numFmtId="0" fontId="16" fillId="7" borderId="42" xfId="0" applyFont="1" applyFill="1" applyBorder="1"/>
    <xf numFmtId="0" fontId="13" fillId="7" borderId="44" xfId="0" applyFont="1" applyFill="1" applyBorder="1"/>
    <xf numFmtId="0" fontId="16" fillId="0" borderId="45" xfId="0" applyFont="1" applyBorder="1" applyAlignment="1">
      <alignment horizontal="center" vertical="center" wrapText="1"/>
    </xf>
    <xf numFmtId="0" fontId="16" fillId="0" borderId="46" xfId="0" applyFont="1" applyBorder="1" applyAlignment="1">
      <alignment horizont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0" fillId="0" borderId="27" xfId="0" applyBorder="1" applyAlignment="1">
      <alignment horizontal="center" vertical="center"/>
    </xf>
    <xf numFmtId="0" fontId="11" fillId="0" borderId="24" xfId="0" applyFont="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0" fontId="16" fillId="7" borderId="43" xfId="0" applyFont="1" applyFill="1" applyBorder="1" applyAlignment="1">
      <alignment horizontal="center" vertical="center"/>
    </xf>
    <xf numFmtId="0" fontId="1" fillId="0" borderId="14"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wrapText="1" readingOrder="2"/>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0" xfId="0" applyAlignment="1"/>
    <xf numFmtId="3" fontId="14" fillId="0" borderId="26" xfId="0" applyNumberFormat="1" applyFont="1" applyBorder="1" applyAlignment="1">
      <alignment horizontal="center" vertical="center"/>
    </xf>
    <xf numFmtId="3" fontId="0" fillId="0" borderId="38" xfId="0" applyNumberFormat="1" applyBorder="1" applyAlignment="1">
      <alignment horizontal="center"/>
    </xf>
    <xf numFmtId="3" fontId="0" fillId="0" borderId="37" xfId="0" applyNumberFormat="1" applyBorder="1" applyAlignment="1">
      <alignment horizontal="center"/>
    </xf>
    <xf numFmtId="3" fontId="0" fillId="7" borderId="26" xfId="0" applyNumberFormat="1" applyFill="1" applyBorder="1" applyAlignment="1">
      <alignment horizontal="center" vertical="center"/>
    </xf>
    <xf numFmtId="3" fontId="0" fillId="7" borderId="38" xfId="0" applyNumberFormat="1" applyFill="1" applyBorder="1" applyAlignment="1">
      <alignment horizontal="center"/>
    </xf>
    <xf numFmtId="3" fontId="0" fillId="7" borderId="37" xfId="0" applyNumberFormat="1" applyFill="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0" fillId="6" borderId="24" xfId="0" applyNumberFormat="1" applyFill="1" applyBorder="1" applyAlignment="1">
      <alignment horizontal="center" vertical="center"/>
    </xf>
    <xf numFmtId="3" fontId="0" fillId="6" borderId="30" xfId="0" applyNumberFormat="1" applyFill="1" applyBorder="1" applyAlignment="1">
      <alignment horizontal="center" vertical="center"/>
    </xf>
    <xf numFmtId="3" fontId="0" fillId="6" borderId="29" xfId="0" applyNumberFormat="1" applyFill="1" applyBorder="1" applyAlignment="1">
      <alignment horizontal="center" vertical="center"/>
    </xf>
    <xf numFmtId="3" fontId="0" fillId="0" borderId="36" xfId="0" applyNumberFormat="1" applyBorder="1" applyAlignment="1">
      <alignment horizontal="center"/>
    </xf>
    <xf numFmtId="3" fontId="0" fillId="7" borderId="36" xfId="0" applyNumberFormat="1" applyFill="1" applyBorder="1" applyAlignment="1">
      <alignment horizontal="center"/>
    </xf>
    <xf numFmtId="3" fontId="0" fillId="0" borderId="32" xfId="0" applyNumberFormat="1" applyBorder="1" applyAlignment="1">
      <alignment horizontal="center"/>
    </xf>
    <xf numFmtId="3" fontId="0" fillId="6" borderId="28" xfId="0" applyNumberFormat="1" applyFill="1" applyBorder="1" applyAlignment="1">
      <alignment horizontal="center" vertical="center"/>
    </xf>
    <xf numFmtId="3" fontId="0" fillId="0" borderId="26" xfId="0" applyNumberFormat="1" applyBorder="1" applyAlignment="1">
      <alignment horizontal="center" vertical="center"/>
    </xf>
    <xf numFmtId="3" fontId="0" fillId="0" borderId="26" xfId="0" applyNumberFormat="1" applyBorder="1"/>
    <xf numFmtId="3" fontId="9" fillId="3" borderId="26" xfId="0" applyNumberFormat="1" applyFont="1" applyFill="1" applyBorder="1" applyAlignment="1">
      <alignment horizontal="center" vertical="center"/>
    </xf>
    <xf numFmtId="3" fontId="9" fillId="3" borderId="26" xfId="0" applyNumberFormat="1" applyFont="1" applyFill="1" applyBorder="1"/>
    <xf numFmtId="3" fontId="9" fillId="0" borderId="25" xfId="0" applyNumberFormat="1" applyFont="1" applyFill="1" applyBorder="1"/>
    <xf numFmtId="3" fontId="0" fillId="0" borderId="25" xfId="0" applyNumberFormat="1" applyBorder="1" applyAlignment="1">
      <alignment horizontal="center" vertical="center"/>
    </xf>
    <xf numFmtId="3" fontId="0" fillId="0" borderId="25" xfId="0" applyNumberFormat="1" applyBorder="1"/>
    <xf numFmtId="3" fontId="9" fillId="5" borderId="24" xfId="0" applyNumberFormat="1" applyFont="1" applyFill="1" applyBorder="1" applyAlignment="1">
      <alignment horizontal="center" vertical="center"/>
    </xf>
    <xf numFmtId="3" fontId="9" fillId="5" borderId="24" xfId="0" applyNumberFormat="1" applyFont="1" applyFill="1" applyBorder="1"/>
    <xf numFmtId="0" fontId="0" fillId="0" borderId="0" xfId="0" applyAlignment="1">
      <alignment horizontal="center"/>
    </xf>
    <xf numFmtId="0" fontId="0" fillId="0" borderId="0" xfId="0" applyAlignment="1">
      <alignment wrapText="1"/>
    </xf>
    <xf numFmtId="0" fontId="3" fillId="0" borderId="57" xfId="0" applyFont="1" applyBorder="1" applyAlignment="1">
      <alignment horizontal="right" vertical="center" wrapText="1" readingOrder="2"/>
    </xf>
    <xf numFmtId="0" fontId="3" fillId="0" borderId="55" xfId="0" applyFont="1" applyBorder="1" applyAlignment="1">
      <alignment horizontal="right" vertical="center" wrapText="1" readingOrder="2"/>
    </xf>
    <xf numFmtId="0" fontId="3" fillId="0" borderId="0" xfId="0" applyFont="1" applyBorder="1" applyAlignment="1">
      <alignment horizontal="center" vertical="center" wrapText="1" readingOrder="2"/>
    </xf>
    <xf numFmtId="0" fontId="4" fillId="0" borderId="58" xfId="0" applyFont="1" applyBorder="1" applyAlignment="1">
      <alignment horizontal="center" vertical="center" wrapText="1" readingOrder="2"/>
    </xf>
    <xf numFmtId="0" fontId="4" fillId="0" borderId="59" xfId="0" applyFont="1" applyBorder="1" applyAlignment="1">
      <alignment horizontal="center" vertical="center" wrapText="1" readingOrder="2"/>
    </xf>
    <xf numFmtId="0" fontId="4" fillId="0" borderId="56" xfId="0" applyFont="1" applyBorder="1" applyAlignment="1">
      <alignment horizontal="center" vertical="center" wrapText="1" readingOrder="2"/>
    </xf>
    <xf numFmtId="0" fontId="22" fillId="8" borderId="60" xfId="7" applyAlignment="1">
      <alignment horizontal="center" vertical="center"/>
    </xf>
    <xf numFmtId="0" fontId="23" fillId="0" borderId="10" xfId="0" applyFont="1" applyBorder="1" applyAlignment="1">
      <alignment horizontal="center" vertical="center" wrapText="1" readingOrder="2"/>
    </xf>
    <xf numFmtId="3" fontId="0" fillId="0" borderId="25" xfId="0" applyNumberFormat="1" applyFont="1" applyFill="1" applyBorder="1" applyAlignment="1">
      <alignment horizontal="center" vertical="center"/>
    </xf>
    <xf numFmtId="0" fontId="22" fillId="8" borderId="60" xfId="7"/>
    <xf numFmtId="0" fontId="24" fillId="0" borderId="0" xfId="0" applyFont="1"/>
    <xf numFmtId="0" fontId="25" fillId="9" borderId="61" xfId="0" applyFont="1" applyFill="1" applyBorder="1" applyAlignment="1">
      <alignment horizontal="center" vertical="center"/>
    </xf>
    <xf numFmtId="0" fontId="21" fillId="5" borderId="61" xfId="0" applyFont="1" applyFill="1" applyBorder="1" applyAlignment="1">
      <alignment horizontal="center" vertical="center"/>
    </xf>
    <xf numFmtId="0" fontId="22" fillId="8" borderId="60" xfId="7" applyAlignment="1">
      <alignment horizontal="center" vertical="center" wrapText="1" readingOrder="2"/>
    </xf>
    <xf numFmtId="0" fontId="22" fillId="8" borderId="60" xfId="7" applyFont="1" applyFill="1" applyBorder="1" applyAlignment="1">
      <alignment horizontal="center" vertical="center" wrapText="1" readingOrder="2"/>
    </xf>
    <xf numFmtId="0" fontId="22" fillId="8" borderId="60" xfId="7" applyAlignment="1">
      <alignment horizontal="right" vertical="center" wrapText="1" readingOrder="2"/>
    </xf>
    <xf numFmtId="0" fontId="22" fillId="8" borderId="60" xfId="7" applyAlignment="1">
      <alignment horizontal="center"/>
    </xf>
    <xf numFmtId="0" fontId="22" fillId="8" borderId="62" xfId="7" applyFont="1" applyFill="1" applyBorder="1" applyAlignment="1">
      <alignment horizontal="center" vertical="center" wrapText="1" readingOrder="2"/>
    </xf>
    <xf numFmtId="0" fontId="22" fillId="8" borderId="63" xfId="7" applyFont="1" applyFill="1" applyBorder="1" applyAlignment="1">
      <alignment horizontal="center" vertical="center" wrapText="1" readingOrder="2"/>
    </xf>
    <xf numFmtId="0" fontId="22" fillId="8" borderId="64" xfId="7" applyFont="1" applyFill="1" applyBorder="1" applyAlignment="1">
      <alignment horizontal="center" vertical="center" wrapText="1" readingOrder="2"/>
    </xf>
    <xf numFmtId="0" fontId="22" fillId="8" borderId="65" xfId="7" applyFont="1" applyFill="1" applyBorder="1" applyAlignment="1">
      <alignment horizontal="center" vertical="center" wrapText="1" readingOrder="2"/>
    </xf>
    <xf numFmtId="0" fontId="22" fillId="8" borderId="66" xfId="7" applyFont="1" applyFill="1" applyBorder="1" applyAlignment="1">
      <alignment horizontal="center" vertical="center" wrapText="1" readingOrder="2"/>
    </xf>
    <xf numFmtId="0" fontId="22" fillId="8" borderId="60" xfId="7" applyAlignment="1">
      <alignment horizontal="center" vertical="center" wrapText="1"/>
    </xf>
    <xf numFmtId="0" fontId="22" fillId="8" borderId="60" xfId="7" applyAlignment="1">
      <alignment horizontal="center" vertical="top" wrapText="1"/>
    </xf>
    <xf numFmtId="0" fontId="22" fillId="8" borderId="60" xfId="7" applyAlignment="1">
      <alignment horizontal="center" vertical="center" wrapText="1" readingOrder="1"/>
    </xf>
    <xf numFmtId="0" fontId="22" fillId="8" borderId="60" xfId="7" applyAlignment="1">
      <alignment vertical="center"/>
    </xf>
    <xf numFmtId="0" fontId="22" fillId="8" borderId="60" xfId="7" applyAlignment="1">
      <alignment horizontal="center" vertical="top"/>
    </xf>
    <xf numFmtId="0" fontId="22" fillId="8" borderId="60" xfId="7" applyAlignment="1">
      <alignment horizontal="center" vertical="center" readingOrder="2"/>
    </xf>
    <xf numFmtId="0" fontId="26" fillId="8" borderId="60" xfId="7" applyFont="1" applyAlignment="1">
      <alignment horizontal="center" vertical="center" wrapText="1" readingOrder="2"/>
    </xf>
    <xf numFmtId="0" fontId="26" fillId="8" borderId="60" xfId="7" applyFont="1" applyAlignment="1">
      <alignment horizontal="center" vertical="top" wrapText="1" readingOrder="2"/>
    </xf>
    <xf numFmtId="0" fontId="26" fillId="8" borderId="60" xfId="7" applyFont="1" applyAlignment="1">
      <alignment horizontal="center" vertical="center"/>
    </xf>
    <xf numFmtId="0" fontId="7" fillId="0" borderId="15"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Fill="1" applyBorder="1" applyAlignment="1">
      <alignment horizontal="right" vertical="center" wrapText="1" readingOrder="2"/>
    </xf>
    <xf numFmtId="0" fontId="3" fillId="0" borderId="16" xfId="0" applyFont="1" applyBorder="1" applyAlignment="1">
      <alignment horizontal="right" vertical="center" wrapText="1" readingOrder="2"/>
    </xf>
    <xf numFmtId="0" fontId="23" fillId="0" borderId="10" xfId="0" applyFont="1" applyFill="1" applyBorder="1" applyAlignment="1">
      <alignment horizontal="center" vertical="center" wrapText="1" readingOrder="2"/>
    </xf>
    <xf numFmtId="0" fontId="27" fillId="0" borderId="10" xfId="0" applyFont="1" applyBorder="1" applyAlignment="1">
      <alignment horizontal="center" vertical="center" wrapText="1" readingOrder="2"/>
    </xf>
    <xf numFmtId="0" fontId="24" fillId="0" borderId="0" xfId="0" applyFont="1" applyAlignment="1">
      <alignment vertical="center" wrapText="1"/>
    </xf>
    <xf numFmtId="0" fontId="22" fillId="8" borderId="60" xfId="7" applyAlignment="1">
      <alignment horizontal="center" vertical="center" wrapText="1" readingOrder="2"/>
    </xf>
    <xf numFmtId="0" fontId="28" fillId="0" borderId="67" xfId="0" applyFont="1" applyBorder="1" applyAlignment="1">
      <alignment horizontal="center" vertical="center" wrapText="1" readingOrder="2"/>
    </xf>
    <xf numFmtId="0" fontId="28" fillId="0" borderId="3" xfId="0" applyFont="1" applyBorder="1" applyAlignment="1">
      <alignment horizontal="center" vertical="center" wrapText="1" readingOrder="2"/>
    </xf>
    <xf numFmtId="0" fontId="29" fillId="8" borderId="68" xfId="7" applyFont="1" applyBorder="1" applyAlignment="1">
      <alignment horizontal="center"/>
    </xf>
    <xf numFmtId="0" fontId="30" fillId="0" borderId="0" xfId="0" applyFont="1" applyBorder="1" applyAlignment="1">
      <alignment horizontal="center"/>
    </xf>
    <xf numFmtId="0" fontId="22" fillId="8" borderId="60" xfId="7" applyAlignment="1">
      <alignment horizontal="center" vertical="center" wrapText="1" readingOrder="2"/>
    </xf>
    <xf numFmtId="0" fontId="31" fillId="10" borderId="67" xfId="0" applyFont="1" applyFill="1" applyBorder="1" applyAlignment="1">
      <alignment horizontal="center" vertical="center" wrapText="1" readingOrder="2"/>
    </xf>
    <xf numFmtId="0" fontId="31" fillId="10" borderId="1" xfId="0" applyFont="1" applyFill="1" applyBorder="1" applyAlignment="1">
      <alignment horizontal="center" vertical="center" wrapText="1" readingOrder="2"/>
    </xf>
    <xf numFmtId="0" fontId="31" fillId="0" borderId="23" xfId="0" applyFont="1" applyBorder="1" applyAlignment="1">
      <alignment horizontal="center" vertical="center" wrapText="1" readingOrder="2"/>
    </xf>
    <xf numFmtId="0" fontId="0" fillId="0" borderId="3" xfId="0" applyBorder="1" applyAlignment="1">
      <alignment vertical="center" wrapText="1"/>
    </xf>
    <xf numFmtId="0" fontId="31" fillId="0" borderId="6" xfId="0" applyFont="1" applyBorder="1" applyAlignment="1">
      <alignment horizontal="center" vertical="center" wrapText="1" readingOrder="2"/>
    </xf>
    <xf numFmtId="0" fontId="0" fillId="0" borderId="4" xfId="0" applyBorder="1" applyAlignment="1">
      <alignment vertical="center" wrapText="1"/>
    </xf>
    <xf numFmtId="0" fontId="31" fillId="0" borderId="4" xfId="0" applyFont="1" applyBorder="1" applyAlignment="1">
      <alignment horizontal="center" vertical="center" wrapText="1" readingOrder="2"/>
    </xf>
    <xf numFmtId="0" fontId="31" fillId="11" borderId="1" xfId="0" applyFont="1" applyFill="1" applyBorder="1" applyAlignment="1">
      <alignment horizontal="center" vertical="center" wrapText="1" readingOrder="2"/>
    </xf>
    <xf numFmtId="0" fontId="31" fillId="11" borderId="4" xfId="0" applyFont="1" applyFill="1" applyBorder="1" applyAlignment="1">
      <alignment horizontal="center" vertical="center" wrapText="1" readingOrder="2"/>
    </xf>
    <xf numFmtId="0" fontId="31" fillId="0" borderId="22" xfId="0" applyFont="1" applyBorder="1" applyAlignment="1">
      <alignment horizontal="center" vertical="center" wrapText="1" readingOrder="2"/>
    </xf>
    <xf numFmtId="0" fontId="31" fillId="0" borderId="23" xfId="0" applyFont="1" applyBorder="1" applyAlignment="1">
      <alignment horizontal="center" vertical="center" wrapText="1" readingOrder="2"/>
    </xf>
    <xf numFmtId="0" fontId="31" fillId="0" borderId="3" xfId="0" applyFont="1" applyBorder="1" applyAlignment="1">
      <alignment horizontal="center" vertical="center" wrapText="1" readingOrder="2"/>
    </xf>
    <xf numFmtId="0" fontId="31" fillId="0" borderId="8" xfId="0" applyFont="1" applyBorder="1" applyAlignment="1">
      <alignment horizontal="center" vertical="center" wrapText="1" readingOrder="2"/>
    </xf>
    <xf numFmtId="0" fontId="31" fillId="0" borderId="6" xfId="0" applyFont="1" applyBorder="1" applyAlignment="1">
      <alignment horizontal="center" vertical="center" wrapText="1" readingOrder="2"/>
    </xf>
    <xf numFmtId="0" fontId="31" fillId="0" borderId="4" xfId="0" applyFont="1" applyBorder="1" applyAlignment="1">
      <alignment horizontal="center" vertical="center" wrapText="1" readingOrder="2"/>
    </xf>
    <xf numFmtId="0" fontId="31" fillId="11" borderId="22" xfId="0" applyFont="1" applyFill="1" applyBorder="1" applyAlignment="1">
      <alignment horizontal="center" vertical="center" wrapText="1" readingOrder="2"/>
    </xf>
    <xf numFmtId="0" fontId="31" fillId="11" borderId="23" xfId="0" applyFont="1" applyFill="1" applyBorder="1" applyAlignment="1">
      <alignment horizontal="center" vertical="center" wrapText="1" readingOrder="2"/>
    </xf>
    <xf numFmtId="0" fontId="31" fillId="11" borderId="3" xfId="0" applyFont="1" applyFill="1" applyBorder="1" applyAlignment="1">
      <alignment horizontal="center" vertical="center" wrapText="1" readingOrder="2"/>
    </xf>
    <xf numFmtId="0" fontId="31" fillId="11" borderId="8" xfId="0" applyFont="1" applyFill="1" applyBorder="1" applyAlignment="1">
      <alignment horizontal="center" vertical="center" wrapText="1" readingOrder="2"/>
    </xf>
    <xf numFmtId="0" fontId="31" fillId="11" borderId="6" xfId="0" applyFont="1" applyFill="1" applyBorder="1" applyAlignment="1">
      <alignment horizontal="center" vertical="center" wrapText="1" readingOrder="2"/>
    </xf>
    <xf numFmtId="0" fontId="31" fillId="11" borderId="4" xfId="0" applyFont="1" applyFill="1" applyBorder="1" applyAlignment="1">
      <alignment horizontal="center" vertical="center" wrapText="1" readingOrder="2"/>
    </xf>
    <xf numFmtId="0" fontId="5" fillId="0" borderId="10" xfId="0" applyFont="1" applyBorder="1" applyAlignment="1">
      <alignment horizontal="center"/>
    </xf>
    <xf numFmtId="0" fontId="0" fillId="0" borderId="0" xfId="0" applyAlignment="1">
      <alignment horizontal="center"/>
    </xf>
    <xf numFmtId="0" fontId="22" fillId="8" borderId="60" xfId="7" applyAlignment="1">
      <alignment horizontal="center" vertical="center" wrapText="1" readingOrder="2"/>
    </xf>
    <xf numFmtId="0" fontId="12" fillId="0" borderId="27" xfId="0" applyFont="1" applyBorder="1" applyAlignment="1">
      <alignment horizontal="center"/>
    </xf>
    <xf numFmtId="0" fontId="17" fillId="0" borderId="54" xfId="0" applyFont="1" applyBorder="1" applyAlignment="1">
      <alignment horizontal="center" vertical="center"/>
    </xf>
    <xf numFmtId="0" fontId="17"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48" xfId="0" applyFont="1" applyBorder="1" applyAlignment="1">
      <alignment horizontal="center" vertical="center"/>
    </xf>
    <xf numFmtId="0" fontId="14" fillId="0" borderId="5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xf>
    <xf numFmtId="0" fontId="23" fillId="0" borderId="10" xfId="0" applyFont="1" applyFill="1" applyBorder="1" applyAlignment="1">
      <alignment horizontal="center" vertical="center" wrapText="1" readingOrder="2"/>
    </xf>
    <xf numFmtId="0" fontId="1" fillId="0" borderId="10" xfId="0" applyFont="1" applyFill="1" applyBorder="1" applyAlignment="1">
      <alignment horizontal="center" vertical="center" wrapText="1" readingOrder="2"/>
    </xf>
    <xf numFmtId="0" fontId="1" fillId="0" borderId="14" xfId="0" applyFont="1" applyFill="1" applyBorder="1" applyAlignment="1">
      <alignment horizontal="center" vertical="center" wrapText="1" readingOrder="2"/>
    </xf>
    <xf numFmtId="0" fontId="1" fillId="0" borderId="13" xfId="0" applyFont="1" applyFill="1" applyBorder="1" applyAlignment="1">
      <alignment horizontal="center" vertical="center" wrapText="1" readingOrder="2"/>
    </xf>
    <xf numFmtId="0" fontId="32" fillId="0" borderId="0" xfId="0" applyFont="1" applyAlignment="1">
      <alignment horizontal="center" vertical="center"/>
    </xf>
    <xf numFmtId="14" fontId="22" fillId="8" borderId="60" xfId="7" applyNumberFormat="1" applyAlignment="1">
      <alignment horizontal="center" vertical="center"/>
    </xf>
  </cellXfs>
  <cellStyles count="8">
    <cellStyle name="Followed Hyperlink" xfId="6" builtinId="9" hidden="1"/>
    <cellStyle name="Followed Hyperlink" xfId="2" builtinId="9" hidden="1"/>
    <cellStyle name="Followed Hyperlink" xfId="4" builtinId="9" hidden="1"/>
    <cellStyle name="Normal" xfId="0" builtinId="0"/>
    <cellStyle name="إخراج" xfId="7" builtinId="21"/>
    <cellStyle name="ارتباط تشعبي" xfId="1" builtinId="8" hidden="1"/>
    <cellStyle name="ارتباط تشعبي" xfId="3" builtinId="8" hidden="1"/>
    <cellStyle name="ارتباط تشعبي" xfId="5" builtinId="8" hidden="1"/>
  </cellStyles>
  <dxfs count="152">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Sakkal Majalla"/>
        <scheme val="none"/>
      </font>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1"/>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style="medium">
          <color indexed="64"/>
        </right>
        <top/>
        <bottom style="medium">
          <color indexed="64"/>
        </bottom>
        <vertical/>
        <horizontal/>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fill>
        <patternFill patternType="solid">
          <fgColor theme="4" tint="0.79998168889431442"/>
          <bgColor theme="4" tint="0.79998168889431442"/>
        </patternFill>
      </fill>
      <alignment horizontal="center" vertical="center" textRotation="0" wrapText="1" indent="0" justifyLastLine="0" shrinkToFit="0" readingOrder="2"/>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right style="medium">
          <color indexed="64"/>
        </right>
        <top style="medium">
          <color indexed="64"/>
        </top>
        <bottom style="medium">
          <color indexed="64"/>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outline="0">
        <left style="medium">
          <color indexed="64"/>
        </left>
        <right style="medium">
          <color indexed="64"/>
        </right>
        <top/>
        <bottom/>
      </border>
    </dxf>
    <dxf>
      <border outline="0">
        <top style="medium">
          <color indexed="64"/>
        </top>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border outline="0">
        <left style="medium">
          <color auto="1"/>
        </left>
      </border>
    </dxf>
    <dxf>
      <font>
        <strike val="0"/>
        <outline val="0"/>
        <shadow val="0"/>
        <u val="none"/>
        <vertAlign val="baseline"/>
        <sz val="28"/>
        <color rgb="FF262626"/>
        <name val="Adobe Arabic"/>
        <scheme val="none"/>
      </font>
    </dxf>
    <dxf>
      <font>
        <strike val="0"/>
        <outline val="0"/>
        <shadow val="0"/>
        <u val="none"/>
        <vertAlign val="baseline"/>
        <sz val="20"/>
        <color rgb="FF3F3F3F"/>
        <name val="Arial"/>
        <scheme val="minor"/>
      </font>
      <border outline="0">
        <right style="medium">
          <color indexed="64"/>
        </right>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right style="medium">
          <color indexed="64"/>
        </right>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border diagonalUp="0" diagonalDown="0">
        <left/>
        <right style="thin">
          <color auto="1"/>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right style="thin">
          <color indexed="64"/>
        </right>
        <top style="thin">
          <color indexed="64"/>
        </top>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2"/>
    </dxf>
    <dxf>
      <alignment horizontal="center" vertical="bottom" textRotation="0" wrapText="0" indent="0" justifyLastLine="0" shrinkToFit="0" readingOrder="0"/>
    </dxf>
    <dxf>
      <alignment horizontal="center"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id="6" name="Table6" displayName="Table6" ref="A1:K16" totalsRowShown="0" headerRowDxfId="151" headerRowCellStyle="إخراج" dataCellStyle="إخراج">
  <autoFilter ref="A1:K16"/>
  <tableColumns count="11">
    <tableColumn id="4" name="Column1" dataDxfId="150" dataCellStyle="إخراج"/>
    <tableColumn id="1" name="Column12" dataCellStyle="إخراج"/>
    <tableColumn id="2" name="Column2" dataCellStyle="إخراج"/>
    <tableColumn id="3" name="Column3" dataCellStyle="إخراج"/>
    <tableColumn id="5" name="Column5" dataCellStyle="إخراج"/>
    <tableColumn id="6" name="Column6" dataCellStyle="إخراج"/>
    <tableColumn id="7" name="Column7" dataDxfId="149" dataCellStyle="إخراج"/>
    <tableColumn id="11" name="Column8" dataDxfId="148" dataCellStyle="إخراج"/>
    <tableColumn id="8" name="Column9" dataDxfId="147" dataCellStyle="إخراج"/>
    <tableColumn id="10" name="Column10" dataDxfId="146" dataCellStyle="إخراج"/>
    <tableColumn id="12" name="Column11" dataDxfId="145" dataCellStyle="إخراج"/>
  </tableColumns>
  <tableStyleInfo name="TableStyleMedium2" showFirstColumn="0" showLastColumn="0" showRowStripes="1" showColumnStripes="0"/>
</table>
</file>

<file path=xl/tables/table10.xml><?xml version="1.0" encoding="utf-8"?>
<table xmlns="http://schemas.openxmlformats.org/spreadsheetml/2006/main" id="14" name="Table14" displayName="Table14" ref="A1:D7" totalsRowShown="0" headerRowDxfId="59" dataDxfId="57" headerRowBorderDxfId="58" tableBorderDxfId="56">
  <autoFilter ref="A1:D7"/>
  <tableColumns count="4">
    <tableColumn id="1" name="Column1" dataDxfId="55"/>
    <tableColumn id="2" name="Column2" dataDxfId="54"/>
    <tableColumn id="3" name="Column3" dataDxfId="53"/>
    <tableColumn id="4" name="Column4" dataDxfId="52"/>
  </tableColumns>
  <tableStyleInfo name="TableStyleMedium2" showFirstColumn="0" showLastColumn="0" showRowStripes="1" showColumnStripes="0"/>
</table>
</file>

<file path=xl/tables/table11.xml><?xml version="1.0" encoding="utf-8"?>
<table xmlns="http://schemas.openxmlformats.org/spreadsheetml/2006/main" id="15" name="Table15" displayName="Table15" ref="A1:E4" totalsRowShown="0" headerRowDxfId="51" headerRowBorderDxfId="50" tableBorderDxfId="49" totalsRowBorderDxfId="48">
  <autoFilter ref="A1:E4"/>
  <tableColumns count="5">
    <tableColumn id="1" name="Column1" dataDxfId="47"/>
    <tableColumn id="2" name="Column2" dataDxfId="46"/>
    <tableColumn id="3" name="Column3" dataDxfId="45"/>
    <tableColumn id="4" name="Column4" dataDxfId="44"/>
    <tableColumn id="5" name="Column5" dataDxfId="43"/>
  </tableColumns>
  <tableStyleInfo name="TableStyleMedium2" showFirstColumn="0" showLastColumn="0" showRowStripes="1" showColumnStripes="0"/>
</table>
</file>

<file path=xl/tables/table12.xml><?xml version="1.0" encoding="utf-8"?>
<table xmlns="http://schemas.openxmlformats.org/spreadsheetml/2006/main" id="16" name="Table16" displayName="Table16" ref="A1:C5" totalsRowShown="0" headerRowDxfId="42" headerRowBorderDxfId="41" tableBorderDxfId="40">
  <autoFilter ref="A1:C5"/>
  <tableColumns count="3">
    <tableColumn id="1" name="Column1" dataDxfId="39"/>
    <tableColumn id="2" name="Column2" dataDxfId="38"/>
    <tableColumn id="3" name="Column3" dataDxfId="37"/>
  </tableColumns>
  <tableStyleInfo name="TableStyleMedium2" showFirstColumn="0" showLastColumn="0" showRowStripes="1" showColumnStripes="0"/>
</table>
</file>

<file path=xl/tables/table13.xml><?xml version="1.0" encoding="utf-8"?>
<table xmlns="http://schemas.openxmlformats.org/spreadsheetml/2006/main" id="19" name="Table19" displayName="Table19" ref="B16:E24" totalsRowShown="0" headerRowDxfId="36" headerRowBorderDxfId="35" tableBorderDxfId="34" totalsRowBorderDxfId="33">
  <autoFilter ref="B16:E24"/>
  <tableColumns count="4">
    <tableColumn id="1" name="السجل " dataDxfId="32"/>
    <tableColumn id="2" name="هل تستخدمه الجمعية (نعم/لا)" dataDxfId="31"/>
    <tableColumn id="3" name="يتم التحديث بطريقة منتظمة (نعم/لا)" dataDxfId="30"/>
    <tableColumn id="4" name="ملاحظات" dataDxfId="29"/>
  </tableColumns>
  <tableStyleInfo showFirstColumn="0" showLastColumn="0" showRowStripes="1" showColumnStripes="0"/>
</table>
</file>

<file path=xl/tables/table14.xml><?xml version="1.0" encoding="utf-8"?>
<table xmlns="http://schemas.openxmlformats.org/spreadsheetml/2006/main" id="20" name="Table20" displayName="Table20" ref="A1:D11" totalsRowShown="0" headerRowDxfId="28" dataDxfId="27" headerRowCellStyle="إخراج" dataCellStyle="إخراج">
  <autoFilter ref="A1:D11"/>
  <tableColumns count="4">
    <tableColumn id="1" name="Column1" dataDxfId="26" dataCellStyle="إخراج"/>
    <tableColumn id="2" name="Column2" dataDxfId="25" dataCellStyle="إخراج"/>
    <tableColumn id="3" name="Column3" dataDxfId="24" dataCellStyle="إخراج"/>
    <tableColumn id="4" name="Column4" dataDxfId="23" dataCellStyle="إخراج"/>
  </tableColumns>
  <tableStyleInfo name="TableStyleMedium2" showFirstColumn="0" showLastColumn="0" showRowStripes="1" showColumnStripes="0"/>
</table>
</file>

<file path=xl/tables/table15.xml><?xml version="1.0" encoding="utf-8"?>
<table xmlns="http://schemas.openxmlformats.org/spreadsheetml/2006/main" id="21" name="Table21" displayName="Table21" ref="B13:C18" totalsRowShown="0" headerRowDxfId="22" headerRowCellStyle="إخراج" dataCellStyle="إخراج">
  <autoFilter ref="B13:C18"/>
  <tableColumns count="2">
    <tableColumn id="1" name="Column1" dataCellStyle="إخراج"/>
    <tableColumn id="2" name="Column2" dataCellStyle="إخراج"/>
  </tableColumns>
  <tableStyleInfo name="TableStyleMedium2" showFirstColumn="0" showLastColumn="0" showRowStripes="1" showColumnStripes="0"/>
</table>
</file>

<file path=xl/tables/table16.xml><?xml version="1.0" encoding="utf-8"?>
<table xmlns="http://schemas.openxmlformats.org/spreadsheetml/2006/main" id="22" name="Table22" displayName="Table22" ref="A1:F3" totalsRowShown="0" headerRowDxfId="21" headerRowBorderDxfId="20" tableBorderDxfId="19" totalsRowBorderDxfId="18">
  <autoFilter ref="A1:F3"/>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7.xml><?xml version="1.0" encoding="utf-8"?>
<table xmlns="http://schemas.openxmlformats.org/spreadsheetml/2006/main" id="23" name="Table23" displayName="Table23" ref="A1:G3" totalsRowShown="0" headerRowDxfId="17" headerRowBorderDxfId="16" tableBorderDxfId="15" totalsRowBorderDxfId="14">
  <autoFilter ref="A1:G3"/>
  <tableColumns count="7">
    <tableColumn id="1" name="Column1"/>
    <tableColumn id="2" name="Column2"/>
    <tableColumn id="3" name="Column3"/>
    <tableColumn id="4" name="Column4"/>
    <tableColumn id="5" name="Column5"/>
    <tableColumn id="6" name="Column6"/>
    <tableColumn id="7" name="Column7"/>
  </tableColumns>
  <tableStyleInfo name="TableStyleMedium2" showFirstColumn="0" showLastColumn="0" showRowStripes="1" showColumnStripes="0"/>
</table>
</file>

<file path=xl/tables/table18.xml><?xml version="1.0" encoding="utf-8"?>
<table xmlns="http://schemas.openxmlformats.org/spreadsheetml/2006/main" id="24" name="Table24" displayName="Table24" ref="A1:C4" totalsRowShown="0" headerRowDxfId="13" headerRowBorderDxfId="12" tableBorderDxfId="11" totalsRowBorderDxfId="10">
  <autoFilter ref="A1:C4"/>
  <tableColumns count="3">
    <tableColumn id="1" name="Column1" dataDxfId="9"/>
    <tableColumn id="2" name="Column2" dataDxfId="8"/>
    <tableColumn id="3" name="Column3" dataDxfId="7"/>
  </tableColumns>
  <tableStyleInfo name="TableStyleMedium2" showFirstColumn="0" showLastColumn="0" showRowStripes="1" showColumnStripes="0"/>
</table>
</file>

<file path=xl/tables/table19.xml><?xml version="1.0" encoding="utf-8"?>
<table xmlns="http://schemas.openxmlformats.org/spreadsheetml/2006/main" id="25" name="Table25" displayName="Table25" ref="A1:D3" totalsRowShown="0" headerRowDxfId="6" headerRowBorderDxfId="5" tableBorderDxfId="4" totalsRowBorderDxfId="3">
  <autoFilter ref="A1:D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1:M13" totalsRowShown="0" headerRowDxfId="144" dataDxfId="142" headerRowBorderDxfId="143" tableBorderDxfId="141">
  <autoFilter ref="A1:M13"/>
  <tableColumns count="13">
    <tableColumn id="1" name="Column1" dataDxfId="140"/>
    <tableColumn id="3" name="Column3" dataDxfId="139"/>
    <tableColumn id="4" name="Column4" dataDxfId="138"/>
    <tableColumn id="5" name="Column5" dataDxfId="137"/>
    <tableColumn id="6" name="Column6" dataDxfId="136"/>
    <tableColumn id="7" name="Column7" dataDxfId="135"/>
    <tableColumn id="8" name="Column8" dataDxfId="134"/>
    <tableColumn id="10" name="Column10" dataDxfId="133"/>
    <tableColumn id="12" name="Column12" dataDxfId="132"/>
    <tableColumn id="13" name="Column13" dataDxfId="131"/>
    <tableColumn id="14" name="Column14" dataDxfId="130"/>
    <tableColumn id="15" name="Column15" dataDxfId="129"/>
    <tableColumn id="16" name="Column16" dataDxfId="128"/>
  </tableColumns>
  <tableStyleInfo name="TableStyleMedium2" showFirstColumn="0" showLastColumn="0" showRowStripes="1" showColumnStripes="0"/>
</table>
</file>

<file path=xl/tables/table20.xml><?xml version="1.0" encoding="utf-8"?>
<table xmlns="http://schemas.openxmlformats.org/spreadsheetml/2006/main" id="28" name="Table28" displayName="Table28" ref="A1:B9" totalsRowShown="0" headerRowDxfId="2" headerRowCellStyle="إخراج" dataCellStyle="إخراج">
  <autoFilter ref="A1:B9"/>
  <tableColumns count="2">
    <tableColumn id="1" name="Column1" dataDxfId="1" dataCellStyle="إخراج"/>
    <tableColumn id="2" name="Column2" dataDxfId="0" dataCellStyle="إخراج"/>
  </tableColumns>
  <tableStyleInfo name="TableStyleMedium2" showFirstColumn="0" showLastColumn="0" showRowStripes="1" showColumnStripes="0"/>
</table>
</file>

<file path=xl/tables/table3.xml><?xml version="1.0" encoding="utf-8"?>
<table xmlns="http://schemas.openxmlformats.org/spreadsheetml/2006/main" id="8" name="Table8" displayName="Table8" ref="A1:K6" totalsRowShown="0" headerRowDxfId="127" headerRowBorderDxfId="126" tableBorderDxfId="125" totalsRowBorderDxfId="124">
  <autoFilter ref="A1:K6"/>
  <tableColumns count="11">
    <tableColumn id="1" name="Column1" dataDxfId="123"/>
    <tableColumn id="3" name="Column3" dataDxfId="122"/>
    <tableColumn id="4" name="Column4" dataDxfId="121"/>
    <tableColumn id="5" name="Column5" dataDxfId="120"/>
    <tableColumn id="6" name="Column6" dataDxfId="119"/>
    <tableColumn id="8" name="Column8" dataDxfId="118"/>
    <tableColumn id="9" name="Column9" dataDxfId="117"/>
    <tableColumn id="10" name="Column10" dataDxfId="116"/>
    <tableColumn id="11" name="Column11" dataDxfId="115"/>
    <tableColumn id="12" name="Column12" dataDxfId="114"/>
    <tableColumn id="13" name="Column13" dataDxfId="113"/>
  </tableColumns>
  <tableStyleInfo name="TableStyleMedium2" showFirstColumn="0" showLastColumn="0" showRowStripes="1" showColumnStripes="0"/>
</table>
</file>

<file path=xl/tables/table4.xml><?xml version="1.0" encoding="utf-8"?>
<table xmlns="http://schemas.openxmlformats.org/spreadsheetml/2006/main" id="9" name="Table9" displayName="Table9" ref="A1:J7" totalsRowShown="0" headerRowDxfId="112" dataDxfId="110" headerRowBorderDxfId="111" tableBorderDxfId="109" totalsRowBorderDxfId="108">
  <autoFilter ref="A1:J7"/>
  <tableColumns count="10">
    <tableColumn id="1" name="Column1" dataDxfId="107"/>
    <tableColumn id="3" name="Column3" dataDxfId="106"/>
    <tableColumn id="4" name="Column4" dataDxfId="105"/>
    <tableColumn id="5" name="Column5" dataDxfId="104"/>
    <tableColumn id="6" name="Column6" dataDxfId="103"/>
    <tableColumn id="8" name="Column8" dataDxfId="102"/>
    <tableColumn id="9" name="Column9" dataDxfId="101"/>
    <tableColumn id="10" name="Column10" dataDxfId="100"/>
    <tableColumn id="11" name="Column11" dataDxfId="99"/>
    <tableColumn id="12" name="Column12" dataDxfId="98"/>
  </tableColumns>
  <tableStyleInfo name="TableStyleMedium2" showFirstColumn="0" showLastColumn="0" showRowStripes="1" showColumnStripes="0"/>
</table>
</file>

<file path=xl/tables/table5.xml><?xml version="1.0" encoding="utf-8"?>
<table xmlns="http://schemas.openxmlformats.org/spreadsheetml/2006/main" id="11" name="Table11" displayName="Table11" ref="B10:J12" totalsRowShown="0" headerRowDxfId="97" dataDxfId="96" headerRowCellStyle="إخراج" dataCellStyle="إخراج">
  <autoFilter ref="B10:J12"/>
  <tableColumns count="9">
    <tableColumn id="1" name="Column1" dataDxfId="95" dataCellStyle="إخراج"/>
    <tableColumn id="3" name="Column3" dataDxfId="94" dataCellStyle="إخراج"/>
    <tableColumn id="4" name="Column4" dataDxfId="93" dataCellStyle="إخراج"/>
    <tableColumn id="5" name="Column5" dataDxfId="92" dataCellStyle="إخراج"/>
    <tableColumn id="6" name="Column6" dataDxfId="91" dataCellStyle="إخراج"/>
    <tableColumn id="7" name="Column7" dataDxfId="90" dataCellStyle="إخراج"/>
    <tableColumn id="9" name="Column9" dataDxfId="89" dataCellStyle="إخراج"/>
    <tableColumn id="10" name="Column10" dataDxfId="88" dataCellStyle="إخراج"/>
    <tableColumn id="11" name="Column11" dataDxfId="87" dataCellStyle="إخراج"/>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D9" totalsRowShown="0" headerRowDxfId="86" headerRowBorderDxfId="85" tableBorderDxfId="84">
  <autoFilter ref="A1:D9"/>
  <sortState ref="A2:E9">
    <sortCondition ref="D1:D9"/>
  </sortState>
  <tableColumns count="4">
    <tableColumn id="1" name="Column1"/>
    <tableColumn id="4" name="اسم العضو" dataDxfId="83"/>
    <tableColumn id="2" name="السبب" dataDxfId="82"/>
    <tableColumn id="3" name="ملاحظات" dataDxfId="81"/>
  </tableColumns>
  <tableStyleInfo name="TableStyleMedium2" showFirstColumn="0" showLastColumn="0" showRowStripes="1" showColumnStripes="0"/>
</table>
</file>

<file path=xl/tables/table7.xml><?xml version="1.0" encoding="utf-8"?>
<table xmlns="http://schemas.openxmlformats.org/spreadsheetml/2006/main" id="4" name="Table4" displayName="Table4" ref="B9:H10" totalsRowShown="0" headerRowDxfId="80" dataDxfId="78" headerRowBorderDxfId="79" tableBorderDxfId="77">
  <autoFilter ref="B9:H10"/>
  <tableColumns count="7">
    <tableColumn id="1" name="رقم الاجتماع" dataDxfId="76"/>
    <tableColumn id="2" name="تاريخه" dataDxfId="75"/>
    <tableColumn id="3" name="عدد الحاضرين" dataDxfId="74"/>
    <tableColumn id="4" name="الجهة الطالبة _x000a_(   )الوزارة، _x000a_(   ) مجلس الإدارة، 25_x000a_(   ) 25٪ من الجمعية العمومية" dataDxfId="73"/>
    <tableColumn id="5" name="سبب الاجتماع" dataDxfId="72"/>
    <tableColumn id="6" name="تم إرفاق المحضر_x000a_(نعم/لا)" dataDxfId="71"/>
    <tableColumn id="7" name="ملاحظات" dataDxfId="70"/>
  </tableColumns>
  <tableStyleInfo name="TableStyleMedium2" showFirstColumn="0" showLastColumn="0" showRowStripes="1" showColumnStripes="0"/>
</table>
</file>

<file path=xl/tables/table8.xml><?xml version="1.0" encoding="utf-8"?>
<table xmlns="http://schemas.openxmlformats.org/spreadsheetml/2006/main" id="12" name="Table12" displayName="Table12" ref="A1:F18" totalsRowShown="0" headerRowDxfId="69" dataDxfId="68" headerRowCellStyle="إخراج" dataCellStyle="إخراج">
  <autoFilter ref="A1:F18"/>
  <tableColumns count="6">
    <tableColumn id="1" name="رقم الاجتماع" dataDxfId="67" dataCellStyle="إخراج"/>
    <tableColumn id="2" name="تاريخة" dataDxfId="66"/>
    <tableColumn id="3" name="أهم القرارات" dataDxfId="65" dataCellStyle="إخراج"/>
    <tableColumn id="4" name="تم تنفيذها " dataDxfId="64" dataCellStyle="إخراج"/>
    <tableColumn id="5" name="سبب عدم التنفيذ" dataDxfId="63" dataCellStyle="إخراج"/>
    <tableColumn id="6" name="مرفق المحضر" dataDxfId="62" dataCellStyle="إخراج"/>
  </tableColumns>
  <tableStyleInfo name="TableStyleMedium2" showFirstColumn="0" showLastColumn="0" showRowStripes="1" showColumnStripes="0"/>
</table>
</file>

<file path=xl/tables/table9.xml><?xml version="1.0" encoding="utf-8"?>
<table xmlns="http://schemas.openxmlformats.org/spreadsheetml/2006/main" id="13" name="Table13" displayName="Table13" ref="A1:F5" totalsRowShown="0" headerRowDxfId="61" tableBorderDxfId="60">
  <autoFilter ref="A1:F5"/>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2NzYjb7QnpPfMQh8"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rightToLeft="1" workbookViewId="0">
      <selection activeCell="A13" sqref="A13"/>
    </sheetView>
  </sheetViews>
  <sheetFormatPr defaultColWidth="11" defaultRowHeight="14.25" x14ac:dyDescent="0.2"/>
  <cols>
    <col min="1" max="1" width="136.125" customWidth="1"/>
    <col min="2" max="2" width="10.5" customWidth="1"/>
    <col min="3" max="3" width="10.25" customWidth="1"/>
  </cols>
  <sheetData>
    <row r="2" spans="1:1" ht="41.25" customHeight="1" x14ac:dyDescent="0.2"/>
    <row r="3" spans="1:1" ht="39" customHeight="1" x14ac:dyDescent="0.2"/>
    <row r="13" spans="1:1" ht="45" customHeight="1" x14ac:dyDescent="0.2">
      <c r="A13" s="140" t="s">
        <v>334</v>
      </c>
    </row>
    <row r="14" spans="1:1" ht="40.5" customHeight="1" x14ac:dyDescent="0.2">
      <c r="A14" s="141" t="s">
        <v>333</v>
      </c>
    </row>
  </sheetData>
  <phoneticPr fontId="18"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rightToLeft="1" zoomScale="90" zoomScaleNormal="90" zoomScalePageLayoutView="96" workbookViewId="0">
      <selection activeCell="D10" sqref="D10"/>
    </sheetView>
  </sheetViews>
  <sheetFormatPr defaultColWidth="8.75" defaultRowHeight="14.25" x14ac:dyDescent="0.2"/>
  <cols>
    <col min="1" max="1" width="8.875" customWidth="1"/>
    <col min="2" max="2" width="10.5" customWidth="1"/>
    <col min="3" max="3" width="10" customWidth="1"/>
    <col min="4" max="4" width="24" customWidth="1"/>
    <col min="5" max="5" width="27.75" customWidth="1"/>
    <col min="6" max="6" width="13.375" customWidth="1"/>
    <col min="7" max="7" width="12.375" customWidth="1"/>
  </cols>
  <sheetData>
    <row r="2" spans="2:8" ht="72.75" customHeight="1" x14ac:dyDescent="0.2"/>
    <row r="9" spans="2:8" ht="60" x14ac:dyDescent="0.2">
      <c r="B9" s="142" t="s">
        <v>31</v>
      </c>
      <c r="C9" s="142" t="s">
        <v>32</v>
      </c>
      <c r="D9" s="142" t="s">
        <v>33</v>
      </c>
      <c r="E9" s="142" t="s">
        <v>35</v>
      </c>
      <c r="F9" s="142" t="s">
        <v>34</v>
      </c>
      <c r="G9" s="142" t="s">
        <v>36</v>
      </c>
      <c r="H9" s="142" t="s">
        <v>30</v>
      </c>
    </row>
    <row r="10" spans="2:8" ht="74.25" customHeight="1" x14ac:dyDescent="0.2">
      <c r="B10" s="142">
        <v>2</v>
      </c>
      <c r="C10" s="142" t="s">
        <v>270</v>
      </c>
      <c r="D10" s="142" t="s">
        <v>361</v>
      </c>
      <c r="E10" s="142" t="s">
        <v>271</v>
      </c>
      <c r="F10" s="142" t="s">
        <v>337</v>
      </c>
      <c r="G10" s="142" t="s">
        <v>206</v>
      </c>
      <c r="H10" s="142"/>
    </row>
    <row r="11" spans="2:8" ht="15" customHeight="1" x14ac:dyDescent="0.2"/>
  </sheetData>
  <phoneticPr fontId="18" type="noConversion"/>
  <pageMargins left="0.25" right="0.25" top="0.75" bottom="0.75" header="0.3" footer="0.3"/>
  <pageSetup orientation="landscape" r:id="rId1"/>
  <tableParts count="1">
    <tablePart r:id="rId2"/>
  </tableParts>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rightToLeft="1" tabSelected="1" zoomScale="88" zoomScaleNormal="88" zoomScaleSheetLayoutView="85" workbookViewId="0">
      <selection activeCell="D16" sqref="D16"/>
    </sheetView>
  </sheetViews>
  <sheetFormatPr defaultColWidth="8.75" defaultRowHeight="14.25" x14ac:dyDescent="0.2"/>
  <cols>
    <col min="1" max="1" width="22.25" customWidth="1"/>
    <col min="2" max="2" width="14.375" style="102" customWidth="1"/>
    <col min="3" max="3" width="14.5" customWidth="1"/>
    <col min="4" max="4" width="105.5" customWidth="1"/>
    <col min="5" max="5" width="41.875" customWidth="1"/>
  </cols>
  <sheetData>
    <row r="1" spans="1:5" ht="21.75" x14ac:dyDescent="0.5">
      <c r="A1" s="194" t="s">
        <v>40</v>
      </c>
      <c r="B1" s="194"/>
      <c r="C1" s="194"/>
      <c r="D1" s="194"/>
      <c r="E1" s="194"/>
    </row>
    <row r="2" spans="1:5" ht="30" x14ac:dyDescent="0.2">
      <c r="A2" s="172" t="s">
        <v>37</v>
      </c>
      <c r="B2" s="156" t="s">
        <v>31</v>
      </c>
      <c r="C2" s="172" t="s">
        <v>32</v>
      </c>
      <c r="D2" s="172" t="s">
        <v>38</v>
      </c>
      <c r="E2" s="172" t="s">
        <v>36</v>
      </c>
    </row>
    <row r="3" spans="1:5" ht="21.75" customHeight="1" x14ac:dyDescent="0.2">
      <c r="A3" s="135" t="s">
        <v>404</v>
      </c>
      <c r="B3" s="135" t="s">
        <v>214</v>
      </c>
      <c r="C3" s="210" t="s">
        <v>405</v>
      </c>
      <c r="D3" s="135" t="s">
        <v>409</v>
      </c>
      <c r="E3" s="135" t="s">
        <v>206</v>
      </c>
    </row>
    <row r="4" spans="1:5" ht="17.25" customHeight="1" x14ac:dyDescent="0.2">
      <c r="A4" s="135" t="s">
        <v>404</v>
      </c>
      <c r="B4" s="135" t="s">
        <v>39</v>
      </c>
      <c r="C4" s="210" t="s">
        <v>406</v>
      </c>
      <c r="D4" s="135" t="s">
        <v>410</v>
      </c>
      <c r="E4" s="135" t="s">
        <v>206</v>
      </c>
    </row>
    <row r="5" spans="1:5" ht="19.5" customHeight="1" x14ac:dyDescent="0.2">
      <c r="A5" s="135" t="s">
        <v>404</v>
      </c>
      <c r="B5" s="135" t="s">
        <v>402</v>
      </c>
      <c r="C5" s="135" t="s">
        <v>408</v>
      </c>
      <c r="D5" s="135" t="s">
        <v>411</v>
      </c>
      <c r="E5" s="135" t="s">
        <v>206</v>
      </c>
    </row>
    <row r="6" spans="1:5" ht="19.5" customHeight="1" x14ac:dyDescent="0.2">
      <c r="A6" s="135" t="s">
        <v>404</v>
      </c>
      <c r="B6" s="135" t="s">
        <v>403</v>
      </c>
      <c r="C6" s="135" t="s">
        <v>407</v>
      </c>
      <c r="D6" s="135" t="s">
        <v>412</v>
      </c>
      <c r="E6" s="135" t="s">
        <v>206</v>
      </c>
    </row>
    <row r="7" spans="1:5" ht="15" x14ac:dyDescent="0.2">
      <c r="A7" s="135"/>
      <c r="B7" s="135"/>
      <c r="C7" s="135"/>
      <c r="D7" s="135"/>
      <c r="E7" s="135"/>
    </row>
    <row r="8" spans="1:5" ht="15" x14ac:dyDescent="0.2">
      <c r="A8" s="135" t="s">
        <v>399</v>
      </c>
      <c r="B8" s="135" t="s">
        <v>214</v>
      </c>
      <c r="C8" s="135" t="s">
        <v>413</v>
      </c>
      <c r="D8" s="135" t="s">
        <v>416</v>
      </c>
      <c r="E8" s="135" t="s">
        <v>206</v>
      </c>
    </row>
    <row r="9" spans="1:5" ht="15" x14ac:dyDescent="0.2">
      <c r="A9" s="135" t="s">
        <v>399</v>
      </c>
      <c r="B9" s="135" t="s">
        <v>39</v>
      </c>
      <c r="C9" s="135" t="s">
        <v>414</v>
      </c>
      <c r="D9" s="135" t="s">
        <v>417</v>
      </c>
      <c r="E9" s="135" t="s">
        <v>206</v>
      </c>
    </row>
    <row r="10" spans="1:5" ht="15" x14ac:dyDescent="0.2">
      <c r="A10" s="135" t="s">
        <v>399</v>
      </c>
      <c r="B10" s="135" t="s">
        <v>402</v>
      </c>
      <c r="C10" s="135" t="s">
        <v>415</v>
      </c>
      <c r="D10" s="135" t="s">
        <v>418</v>
      </c>
      <c r="E10" s="135" t="s">
        <v>206</v>
      </c>
    </row>
    <row r="11" spans="1:5" ht="15" x14ac:dyDescent="0.2">
      <c r="A11" s="209"/>
      <c r="B11" s="209"/>
      <c r="C11" s="209"/>
      <c r="D11" s="209"/>
      <c r="E11" s="209"/>
    </row>
    <row r="12" spans="1:5" ht="15" x14ac:dyDescent="0.2">
      <c r="A12" s="209"/>
      <c r="B12" s="209"/>
      <c r="C12" s="209"/>
      <c r="D12" s="209"/>
      <c r="E12" s="209"/>
    </row>
    <row r="13" spans="1:5" ht="15" x14ac:dyDescent="0.2">
      <c r="A13" s="209"/>
      <c r="B13" s="209"/>
      <c r="C13" s="209"/>
      <c r="D13" s="209"/>
      <c r="E13" s="209"/>
    </row>
    <row r="14" spans="1:5" ht="15" x14ac:dyDescent="0.2">
      <c r="A14" s="209"/>
      <c r="B14" s="209"/>
      <c r="C14" s="209"/>
      <c r="D14" s="209"/>
      <c r="E14" s="209"/>
    </row>
    <row r="15" spans="1:5" ht="15" x14ac:dyDescent="0.2">
      <c r="A15" s="209"/>
      <c r="B15" s="209"/>
      <c r="C15" s="209"/>
      <c r="D15" s="209"/>
      <c r="E15" s="209"/>
    </row>
    <row r="16" spans="1:5" ht="15" x14ac:dyDescent="0.2">
      <c r="A16" s="209"/>
      <c r="B16" s="209"/>
      <c r="C16" s="209"/>
      <c r="D16" s="209"/>
      <c r="E16" s="209"/>
    </row>
  </sheetData>
  <mergeCells count="1">
    <mergeCell ref="A1:E1"/>
  </mergeCells>
  <pageMargins left="0.25" right="0.25" top="0.75" bottom="0.75"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rightToLeft="1" view="pageBreakPreview" zoomScale="40" zoomScaleNormal="55" zoomScaleSheetLayoutView="40" workbookViewId="0">
      <selection activeCell="D18" sqref="D18"/>
    </sheetView>
  </sheetViews>
  <sheetFormatPr defaultColWidth="8.75" defaultRowHeight="14.25" x14ac:dyDescent="0.2"/>
  <cols>
    <col min="1" max="1" width="21.25" customWidth="1"/>
    <col min="2" max="2" width="24.25" customWidth="1"/>
    <col min="3" max="3" width="99.75" customWidth="1"/>
    <col min="4" max="4" width="24.125" customWidth="1"/>
    <col min="5" max="6" width="23.75" customWidth="1"/>
  </cols>
  <sheetData>
    <row r="1" spans="1:6" ht="27" thickBot="1" x14ac:dyDescent="0.25">
      <c r="A1" s="157" t="s">
        <v>31</v>
      </c>
      <c r="B1" s="157" t="s">
        <v>347</v>
      </c>
      <c r="C1" s="157" t="s">
        <v>38</v>
      </c>
      <c r="D1" s="157" t="s">
        <v>343</v>
      </c>
      <c r="E1" s="157" t="s">
        <v>345</v>
      </c>
      <c r="F1" s="157" t="s">
        <v>344</v>
      </c>
    </row>
    <row r="2" spans="1:6" ht="132" thickBot="1" x14ac:dyDescent="0.25">
      <c r="A2" s="157">
        <v>1</v>
      </c>
      <c r="B2" s="168" t="s">
        <v>348</v>
      </c>
      <c r="C2" s="158" t="s">
        <v>362</v>
      </c>
      <c r="D2" s="157" t="s">
        <v>206</v>
      </c>
      <c r="E2" s="157" t="s">
        <v>346</v>
      </c>
      <c r="F2" s="157" t="s">
        <v>206</v>
      </c>
    </row>
    <row r="3" spans="1:6" ht="205.5" customHeight="1" thickBot="1" x14ac:dyDescent="0.25">
      <c r="A3" s="159">
        <v>2</v>
      </c>
      <c r="B3" s="169" t="s">
        <v>349</v>
      </c>
      <c r="C3" s="158" t="s">
        <v>363</v>
      </c>
      <c r="D3" s="157" t="s">
        <v>206</v>
      </c>
      <c r="E3" s="157" t="s">
        <v>346</v>
      </c>
      <c r="F3" s="157" t="s">
        <v>206</v>
      </c>
    </row>
    <row r="4" spans="1:6" ht="226.5" customHeight="1" thickBot="1" x14ac:dyDescent="0.25">
      <c r="A4" s="159">
        <v>3</v>
      </c>
      <c r="B4" s="169" t="s">
        <v>350</v>
      </c>
      <c r="C4" s="158" t="s">
        <v>364</v>
      </c>
      <c r="D4" s="157" t="s">
        <v>206</v>
      </c>
      <c r="E4" s="157" t="s">
        <v>346</v>
      </c>
      <c r="F4" s="157" t="s">
        <v>206</v>
      </c>
    </row>
    <row r="5" spans="1:6" ht="90" customHeight="1" thickBot="1" x14ac:dyDescent="0.25">
      <c r="A5" s="159">
        <v>4</v>
      </c>
      <c r="B5" s="169" t="s">
        <v>351</v>
      </c>
      <c r="C5" s="158" t="s">
        <v>365</v>
      </c>
      <c r="D5" s="157" t="s">
        <v>206</v>
      </c>
      <c r="E5" s="157" t="s">
        <v>346</v>
      </c>
      <c r="F5" s="157" t="s">
        <v>206</v>
      </c>
    </row>
    <row r="6" spans="1:6" ht="72" customHeight="1" thickBot="1" x14ac:dyDescent="0.25">
      <c r="A6" s="159">
        <v>5</v>
      </c>
      <c r="B6" s="169" t="s">
        <v>352</v>
      </c>
      <c r="C6" s="158" t="s">
        <v>366</v>
      </c>
      <c r="D6" s="157" t="s">
        <v>206</v>
      </c>
      <c r="E6" s="157" t="s">
        <v>346</v>
      </c>
      <c r="F6" s="157" t="s">
        <v>206</v>
      </c>
    </row>
    <row r="7" spans="1:6" ht="245.25" customHeight="1" thickBot="1" x14ac:dyDescent="0.25">
      <c r="A7" s="159">
        <v>6</v>
      </c>
      <c r="B7" s="169" t="s">
        <v>353</v>
      </c>
      <c r="C7" s="158" t="s">
        <v>367</v>
      </c>
      <c r="D7" s="157" t="s">
        <v>206</v>
      </c>
      <c r="E7" s="157" t="s">
        <v>346</v>
      </c>
      <c r="F7" s="157" t="s">
        <v>206</v>
      </c>
    </row>
    <row r="8" spans="1:6" ht="87" customHeight="1" thickBot="1" x14ac:dyDescent="0.25">
      <c r="A8" s="159">
        <v>7</v>
      </c>
      <c r="B8" s="169" t="s">
        <v>354</v>
      </c>
      <c r="C8" s="158" t="s">
        <v>368</v>
      </c>
      <c r="D8" s="157" t="s">
        <v>206</v>
      </c>
      <c r="E8" s="157" t="s">
        <v>346</v>
      </c>
      <c r="F8" s="157" t="s">
        <v>206</v>
      </c>
    </row>
    <row r="9" spans="1:6" ht="86.25" customHeight="1" thickBot="1" x14ac:dyDescent="0.25">
      <c r="A9" s="159">
        <v>8</v>
      </c>
      <c r="B9" s="169" t="s">
        <v>355</v>
      </c>
      <c r="C9" s="158" t="s">
        <v>369</v>
      </c>
      <c r="D9" s="157" t="s">
        <v>206</v>
      </c>
      <c r="E9" s="157" t="s">
        <v>346</v>
      </c>
      <c r="F9" s="157" t="s">
        <v>206</v>
      </c>
    </row>
    <row r="10" spans="1:6" ht="156.75" customHeight="1" thickBot="1" x14ac:dyDescent="0.25">
      <c r="A10" s="159">
        <v>9</v>
      </c>
      <c r="B10" s="169" t="s">
        <v>356</v>
      </c>
      <c r="C10" s="158" t="s">
        <v>370</v>
      </c>
      <c r="D10" s="157" t="s">
        <v>206</v>
      </c>
      <c r="E10" s="157" t="s">
        <v>346</v>
      </c>
      <c r="F10" s="157" t="s">
        <v>206</v>
      </c>
    </row>
    <row r="11" spans="1:6" ht="180.75" customHeight="1" thickBot="1" x14ac:dyDescent="0.25">
      <c r="A11" s="159">
        <v>10</v>
      </c>
      <c r="B11" s="169" t="s">
        <v>356</v>
      </c>
      <c r="C11" s="158" t="s">
        <v>371</v>
      </c>
      <c r="D11" s="157" t="s">
        <v>206</v>
      </c>
      <c r="E11" s="157" t="s">
        <v>346</v>
      </c>
      <c r="F11" s="157" t="s">
        <v>206</v>
      </c>
    </row>
    <row r="12" spans="1:6" ht="309.75" customHeight="1" thickBot="1" x14ac:dyDescent="0.25">
      <c r="A12" s="159">
        <v>11</v>
      </c>
      <c r="B12" s="169" t="s">
        <v>357</v>
      </c>
      <c r="C12" s="158" t="s">
        <v>372</v>
      </c>
      <c r="D12" s="157" t="s">
        <v>206</v>
      </c>
      <c r="E12" s="157" t="s">
        <v>346</v>
      </c>
      <c r="F12" s="157" t="s">
        <v>206</v>
      </c>
    </row>
    <row r="13" spans="1:6" ht="174" customHeight="1" thickBot="1" x14ac:dyDescent="0.25">
      <c r="A13" s="159">
        <v>12</v>
      </c>
      <c r="B13" s="169" t="s">
        <v>358</v>
      </c>
      <c r="C13" s="158" t="s">
        <v>373</v>
      </c>
      <c r="D13" s="157" t="s">
        <v>206</v>
      </c>
      <c r="E13" s="157" t="s">
        <v>346</v>
      </c>
      <c r="F13" s="157" t="s">
        <v>206</v>
      </c>
    </row>
    <row r="14" spans="1:6" ht="279.75" customHeight="1" thickBot="1" x14ac:dyDescent="0.25">
      <c r="A14" s="159">
        <v>13</v>
      </c>
      <c r="B14" s="169" t="s">
        <v>359</v>
      </c>
      <c r="C14" s="158" t="s">
        <v>374</v>
      </c>
      <c r="D14" s="157" t="s">
        <v>206</v>
      </c>
      <c r="E14" s="157" t="s">
        <v>346</v>
      </c>
      <c r="F14" s="157" t="s">
        <v>206</v>
      </c>
    </row>
    <row r="15" spans="1:6" ht="154.5" customHeight="1" thickBot="1" x14ac:dyDescent="0.25">
      <c r="A15" s="159">
        <v>14</v>
      </c>
      <c r="B15" s="169" t="s">
        <v>360</v>
      </c>
      <c r="C15" s="158" t="s">
        <v>375</v>
      </c>
      <c r="D15" s="157" t="s">
        <v>206</v>
      </c>
      <c r="E15" s="157" t="s">
        <v>346</v>
      </c>
      <c r="F15" s="157" t="s">
        <v>206</v>
      </c>
    </row>
    <row r="16" spans="1:6" ht="138" customHeight="1" x14ac:dyDescent="0.7">
      <c r="A16" s="170">
        <v>15</v>
      </c>
      <c r="B16" s="171" t="s">
        <v>376</v>
      </c>
      <c r="C16" s="158" t="s">
        <v>379</v>
      </c>
      <c r="D16" s="157" t="s">
        <v>206</v>
      </c>
      <c r="E16" s="157" t="s">
        <v>346</v>
      </c>
      <c r="F16" s="157" t="s">
        <v>206</v>
      </c>
    </row>
    <row r="17" spans="1:6" ht="135" customHeight="1" x14ac:dyDescent="0.7">
      <c r="A17" s="170">
        <v>16</v>
      </c>
      <c r="B17" s="171" t="s">
        <v>377</v>
      </c>
      <c r="C17" s="158" t="s">
        <v>380</v>
      </c>
      <c r="D17" s="157" t="s">
        <v>206</v>
      </c>
      <c r="E17" s="157" t="s">
        <v>346</v>
      </c>
      <c r="F17" s="157" t="s">
        <v>206</v>
      </c>
    </row>
    <row r="18" spans="1:6" ht="132.75" customHeight="1" x14ac:dyDescent="0.7">
      <c r="A18" s="170">
        <v>17</v>
      </c>
      <c r="B18" s="171" t="s">
        <v>378</v>
      </c>
      <c r="C18" s="158" t="s">
        <v>381</v>
      </c>
      <c r="D18" s="157" t="s">
        <v>206</v>
      </c>
      <c r="E18" s="157" t="s">
        <v>346</v>
      </c>
      <c r="F18" s="157" t="s">
        <v>206</v>
      </c>
    </row>
  </sheetData>
  <pageMargins left="0.7" right="0.7" top="0.75" bottom="0.75" header="0.3" footer="0.3"/>
  <pageSetup paperSize="9" scale="41"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145" zoomScaleNormal="145" workbookViewId="0">
      <selection activeCell="D24" sqref="D24"/>
    </sheetView>
  </sheetViews>
  <sheetFormatPr defaultColWidth="8.75" defaultRowHeight="14.25" x14ac:dyDescent="0.2"/>
  <cols>
    <col min="1" max="2" width="10.375" customWidth="1"/>
    <col min="3" max="3" width="18" customWidth="1"/>
    <col min="4" max="4" width="24.375" customWidth="1"/>
    <col min="5" max="5" width="13.625" customWidth="1"/>
    <col min="6" max="6" width="15.125" customWidth="1"/>
  </cols>
  <sheetData>
    <row r="1" spans="1:8" ht="44.45" customHeight="1" thickBot="1" x14ac:dyDescent="0.25">
      <c r="A1" s="44" t="s">
        <v>21</v>
      </c>
      <c r="B1" s="44" t="s">
        <v>22</v>
      </c>
      <c r="C1" s="11" t="s">
        <v>23</v>
      </c>
      <c r="D1" s="44" t="s">
        <v>24</v>
      </c>
      <c r="E1" s="44" t="s">
        <v>25</v>
      </c>
      <c r="F1" s="11" t="s">
        <v>44</v>
      </c>
    </row>
    <row r="2" spans="1:8" ht="40.5" x14ac:dyDescent="0.2">
      <c r="A2" s="43" t="s">
        <v>31</v>
      </c>
      <c r="B2" s="43" t="s">
        <v>32</v>
      </c>
      <c r="C2" s="30" t="s">
        <v>79</v>
      </c>
      <c r="D2" s="43" t="s">
        <v>80</v>
      </c>
      <c r="E2" s="43" t="s">
        <v>28</v>
      </c>
      <c r="F2" s="30" t="s">
        <v>29</v>
      </c>
    </row>
    <row r="11" spans="1:8" x14ac:dyDescent="0.2">
      <c r="H11" t="s">
        <v>216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68" workbookViewId="0">
      <selection activeCell="H11" sqref="H11"/>
    </sheetView>
  </sheetViews>
  <sheetFormatPr defaultColWidth="8.75" defaultRowHeight="14.25" x14ac:dyDescent="0.2"/>
  <cols>
    <col min="1" max="1" width="17" customWidth="1"/>
    <col min="2" max="2" width="22.375" customWidth="1"/>
    <col min="3" max="3" width="18.875" customWidth="1"/>
    <col min="4" max="4" width="19.625" customWidth="1"/>
  </cols>
  <sheetData>
    <row r="1" spans="1:8" ht="21" thickBot="1" x14ac:dyDescent="0.25">
      <c r="A1" s="6" t="s">
        <v>21</v>
      </c>
      <c r="B1" s="4" t="s">
        <v>22</v>
      </c>
      <c r="C1" s="4" t="s">
        <v>23</v>
      </c>
      <c r="D1" s="4" t="s">
        <v>24</v>
      </c>
    </row>
    <row r="2" spans="1:8" ht="21" thickBot="1" x14ac:dyDescent="0.25">
      <c r="A2" s="5" t="s">
        <v>81</v>
      </c>
      <c r="B2" s="3" t="s">
        <v>82</v>
      </c>
      <c r="C2" s="3" t="s">
        <v>83</v>
      </c>
      <c r="D2" s="3" t="s">
        <v>84</v>
      </c>
    </row>
    <row r="3" spans="1:8" ht="21" thickBot="1" x14ac:dyDescent="0.25">
      <c r="A3" s="8"/>
      <c r="B3" s="9"/>
      <c r="C3" s="9"/>
      <c r="D3" s="9"/>
    </row>
    <row r="4" spans="1:8" ht="21" thickBot="1" x14ac:dyDescent="0.25">
      <c r="A4" s="46"/>
      <c r="B4" s="45"/>
      <c r="C4" s="45"/>
      <c r="D4" s="45"/>
    </row>
    <row r="5" spans="1:8" ht="21" thickBot="1" x14ac:dyDescent="0.25">
      <c r="A5" s="46"/>
      <c r="B5" s="45"/>
      <c r="C5" s="45"/>
      <c r="D5" s="45"/>
    </row>
    <row r="6" spans="1:8" ht="21" thickBot="1" x14ac:dyDescent="0.25">
      <c r="A6" s="46"/>
      <c r="B6" s="45"/>
      <c r="C6" s="45"/>
      <c r="D6" s="45"/>
    </row>
    <row r="7" spans="1:8" ht="20.25" x14ac:dyDescent="0.2">
      <c r="A7" s="47"/>
      <c r="B7" s="48"/>
      <c r="C7" s="48"/>
      <c r="D7" s="48"/>
    </row>
    <row r="11" spans="1:8" x14ac:dyDescent="0.2">
      <c r="H11" t="s">
        <v>217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59" workbookViewId="0">
      <selection activeCell="H11" sqref="H11"/>
    </sheetView>
  </sheetViews>
  <sheetFormatPr defaultColWidth="8.75" defaultRowHeight="14.25" x14ac:dyDescent="0.2"/>
  <cols>
    <col min="1" max="1" width="47.375" customWidth="1"/>
    <col min="2" max="4" width="17.25" customWidth="1"/>
    <col min="5" max="5" width="20.5" customWidth="1"/>
  </cols>
  <sheetData>
    <row r="1" spans="1:8" ht="112.35" customHeight="1" x14ac:dyDescent="0.2">
      <c r="A1" s="37" t="s">
        <v>21</v>
      </c>
      <c r="B1" s="38" t="s">
        <v>22</v>
      </c>
      <c r="C1" s="38" t="s">
        <v>23</v>
      </c>
      <c r="D1" s="38" t="s">
        <v>24</v>
      </c>
      <c r="E1" s="39" t="s">
        <v>25</v>
      </c>
    </row>
    <row r="2" spans="1:8" ht="121.5" x14ac:dyDescent="0.2">
      <c r="A2" s="34" t="s">
        <v>90</v>
      </c>
      <c r="B2" s="32" t="s">
        <v>85</v>
      </c>
      <c r="C2" s="32" t="s">
        <v>86</v>
      </c>
      <c r="D2" s="32" t="s">
        <v>87</v>
      </c>
      <c r="E2" s="35" t="s">
        <v>88</v>
      </c>
    </row>
    <row r="3" spans="1:8" x14ac:dyDescent="0.2">
      <c r="A3" s="17"/>
      <c r="B3" s="1"/>
      <c r="C3" s="1"/>
      <c r="D3" s="1"/>
      <c r="E3" s="19"/>
    </row>
    <row r="4" spans="1:8" x14ac:dyDescent="0.2">
      <c r="A4" s="22"/>
      <c r="B4" s="2"/>
      <c r="C4" s="2"/>
      <c r="D4" s="2"/>
      <c r="E4" s="23"/>
    </row>
    <row r="11" spans="1:8" x14ac:dyDescent="0.2">
      <c r="H11" t="s">
        <v>216</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92" workbookViewId="0">
      <selection activeCell="H11" sqref="H11"/>
    </sheetView>
  </sheetViews>
  <sheetFormatPr defaultColWidth="8.75" defaultRowHeight="14.25" x14ac:dyDescent="0.2"/>
  <cols>
    <col min="1" max="1" width="19.125" customWidth="1"/>
    <col min="2" max="2" width="21" customWidth="1"/>
    <col min="3" max="3" width="18.375" customWidth="1"/>
  </cols>
  <sheetData>
    <row r="1" spans="1:8" ht="20.25" x14ac:dyDescent="0.2">
      <c r="A1" s="51" t="s">
        <v>21</v>
      </c>
      <c r="B1" s="51" t="s">
        <v>22</v>
      </c>
      <c r="C1" s="51" t="s">
        <v>23</v>
      </c>
    </row>
    <row r="2" spans="1:8" ht="20.25" x14ac:dyDescent="0.2">
      <c r="A2" s="33" t="s">
        <v>91</v>
      </c>
      <c r="B2" s="33" t="s">
        <v>92</v>
      </c>
      <c r="C2" s="33" t="s">
        <v>93</v>
      </c>
    </row>
    <row r="3" spans="1:8" ht="21" thickBot="1" x14ac:dyDescent="0.25">
      <c r="A3" s="49"/>
      <c r="B3" s="50"/>
      <c r="C3" s="50"/>
    </row>
    <row r="4" spans="1:8" ht="21" thickBot="1" x14ac:dyDescent="0.25">
      <c r="A4" s="49"/>
      <c r="B4" s="50"/>
      <c r="C4" s="50"/>
    </row>
    <row r="5" spans="1:8" ht="20.25" x14ac:dyDescent="0.2">
      <c r="A5" s="52"/>
      <c r="B5" s="53"/>
      <c r="C5" s="53"/>
    </row>
    <row r="11" spans="1:8" x14ac:dyDescent="0.2">
      <c r="H11" t="s">
        <v>216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rightToLeft="1" view="pageBreakPreview" topLeftCell="A4" zoomScale="115" zoomScaleNormal="130" zoomScaleSheetLayoutView="115" zoomScalePageLayoutView="80" workbookViewId="0">
      <selection activeCell="C18" sqref="C18"/>
    </sheetView>
  </sheetViews>
  <sheetFormatPr defaultColWidth="8.75" defaultRowHeight="14.25" x14ac:dyDescent="0.2"/>
  <cols>
    <col min="1" max="1" width="22.875" style="54" customWidth="1"/>
    <col min="2" max="2" width="28.25" customWidth="1"/>
    <col min="3" max="3" width="29.875" customWidth="1"/>
    <col min="4" max="4" width="17.875" customWidth="1"/>
    <col min="5" max="5" width="20" customWidth="1"/>
  </cols>
  <sheetData>
    <row r="2" spans="2:5" ht="20.45" customHeight="1" x14ac:dyDescent="0.2"/>
    <row r="7" spans="2:5" ht="19.7" customHeight="1" x14ac:dyDescent="0.2"/>
    <row r="16" spans="2:5" ht="40.5" x14ac:dyDescent="0.2">
      <c r="B16" s="56" t="s">
        <v>113</v>
      </c>
      <c r="C16" s="56" t="s">
        <v>94</v>
      </c>
      <c r="D16" s="56" t="s">
        <v>110</v>
      </c>
      <c r="E16" s="56" t="s">
        <v>30</v>
      </c>
    </row>
    <row r="17" spans="2:5" ht="33.75" customHeight="1" x14ac:dyDescent="0.2">
      <c r="B17" s="160" t="s">
        <v>95</v>
      </c>
      <c r="C17" s="161" t="s">
        <v>206</v>
      </c>
      <c r="D17" s="162"/>
      <c r="E17" s="163"/>
    </row>
    <row r="18" spans="2:5" ht="36" customHeight="1" x14ac:dyDescent="0.2">
      <c r="B18" s="59" t="s">
        <v>96</v>
      </c>
      <c r="C18" s="31" t="s">
        <v>206</v>
      </c>
      <c r="D18" s="31"/>
      <c r="E18" s="36"/>
    </row>
    <row r="19" spans="2:5" ht="25.5" customHeight="1" x14ac:dyDescent="0.2">
      <c r="B19" s="59" t="s">
        <v>111</v>
      </c>
      <c r="C19" s="31" t="s">
        <v>206</v>
      </c>
      <c r="D19" s="31"/>
      <c r="E19" s="36"/>
    </row>
    <row r="20" spans="2:5" ht="29.25" customHeight="1" x14ac:dyDescent="0.2">
      <c r="B20" s="59" t="s">
        <v>97</v>
      </c>
      <c r="C20" s="31" t="s">
        <v>206</v>
      </c>
      <c r="D20" s="31"/>
      <c r="E20" s="36"/>
    </row>
    <row r="21" spans="2:5" ht="25.5" customHeight="1" x14ac:dyDescent="0.2">
      <c r="B21" s="59" t="s">
        <v>98</v>
      </c>
      <c r="C21" s="31" t="s">
        <v>206</v>
      </c>
      <c r="D21" s="31"/>
      <c r="E21" s="36"/>
    </row>
    <row r="22" spans="2:5" ht="27.75" customHeight="1" x14ac:dyDescent="0.2">
      <c r="B22" s="59" t="s">
        <v>100</v>
      </c>
      <c r="C22" s="31" t="s">
        <v>206</v>
      </c>
      <c r="D22" s="31"/>
      <c r="E22" s="36"/>
    </row>
    <row r="23" spans="2:5" ht="24.75" customHeight="1" x14ac:dyDescent="0.2">
      <c r="B23" s="59" t="s">
        <v>112</v>
      </c>
      <c r="C23" s="31" t="s">
        <v>206</v>
      </c>
      <c r="D23" s="31"/>
      <c r="E23" s="36"/>
    </row>
    <row r="24" spans="2:5" ht="25.5" customHeight="1" x14ac:dyDescent="0.2">
      <c r="B24" s="60" t="s">
        <v>99</v>
      </c>
      <c r="C24" s="41"/>
      <c r="D24" s="41"/>
      <c r="E24" s="42"/>
    </row>
  </sheetData>
  <pageMargins left="0.7" right="0.7" top="0.75" bottom="0.75" header="0.3" footer="0.3"/>
  <pageSetup paperSize="9" scale="8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rightToLeft="1" zoomScale="145" zoomScaleNormal="145" workbookViewId="0">
      <selection activeCell="C11" sqref="C11"/>
    </sheetView>
  </sheetViews>
  <sheetFormatPr defaultColWidth="8.75" defaultRowHeight="14.25" x14ac:dyDescent="0.2"/>
  <cols>
    <col min="1" max="1" width="23.875" customWidth="1"/>
    <col min="2" max="2" width="20.125" customWidth="1"/>
    <col min="3" max="3" width="18.375" customWidth="1"/>
    <col min="4" max="4" width="23.25" customWidth="1"/>
  </cols>
  <sheetData>
    <row r="1" spans="1:4" ht="15" x14ac:dyDescent="0.25">
      <c r="A1" s="138" t="s">
        <v>21</v>
      </c>
      <c r="B1" s="142" t="s">
        <v>22</v>
      </c>
      <c r="C1" s="142" t="s">
        <v>23</v>
      </c>
      <c r="D1" s="142" t="s">
        <v>24</v>
      </c>
    </row>
    <row r="2" spans="1:4" ht="30" x14ac:dyDescent="0.25">
      <c r="A2" s="138"/>
      <c r="B2" s="142" t="s">
        <v>94</v>
      </c>
      <c r="C2" s="142" t="s">
        <v>110</v>
      </c>
      <c r="D2" s="142" t="s">
        <v>30</v>
      </c>
    </row>
    <row r="3" spans="1:4" ht="15" x14ac:dyDescent="0.2">
      <c r="A3" s="144" t="s">
        <v>101</v>
      </c>
      <c r="B3" s="144" t="s">
        <v>206</v>
      </c>
      <c r="C3" s="144" t="s">
        <v>206</v>
      </c>
      <c r="D3" s="144" t="s">
        <v>218</v>
      </c>
    </row>
    <row r="4" spans="1:4" ht="15" x14ac:dyDescent="0.2">
      <c r="A4" s="144" t="s">
        <v>102</v>
      </c>
      <c r="B4" s="144" t="s">
        <v>206</v>
      </c>
      <c r="C4" s="144" t="s">
        <v>206</v>
      </c>
      <c r="D4" s="144"/>
    </row>
    <row r="5" spans="1:4" ht="15" x14ac:dyDescent="0.2">
      <c r="A5" s="144" t="s">
        <v>103</v>
      </c>
      <c r="B5" s="144" t="s">
        <v>206</v>
      </c>
      <c r="C5" s="144" t="s">
        <v>206</v>
      </c>
      <c r="D5" s="144"/>
    </row>
    <row r="6" spans="1:4" ht="15" x14ac:dyDescent="0.2">
      <c r="A6" s="144" t="s">
        <v>104</v>
      </c>
      <c r="B6" s="144" t="s">
        <v>206</v>
      </c>
      <c r="C6" s="144" t="s">
        <v>206</v>
      </c>
      <c r="D6" s="144"/>
    </row>
    <row r="7" spans="1:4" ht="15" x14ac:dyDescent="0.2">
      <c r="A7" s="144" t="s">
        <v>105</v>
      </c>
      <c r="B7" s="144" t="s">
        <v>206</v>
      </c>
      <c r="C7" s="144" t="s">
        <v>206</v>
      </c>
      <c r="D7" s="144"/>
    </row>
    <row r="8" spans="1:4" ht="15" x14ac:dyDescent="0.2">
      <c r="A8" s="144" t="s">
        <v>106</v>
      </c>
      <c r="B8" s="144" t="s">
        <v>206</v>
      </c>
      <c r="C8" s="144" t="s">
        <v>206</v>
      </c>
      <c r="D8" s="144"/>
    </row>
    <row r="9" spans="1:4" ht="15" x14ac:dyDescent="0.2">
      <c r="A9" s="144" t="s">
        <v>107</v>
      </c>
      <c r="B9" s="144" t="s">
        <v>206</v>
      </c>
      <c r="C9" s="144" t="s">
        <v>206</v>
      </c>
      <c r="D9" s="144"/>
    </row>
    <row r="10" spans="1:4" ht="15" x14ac:dyDescent="0.2">
      <c r="A10" s="144" t="s">
        <v>108</v>
      </c>
      <c r="B10" s="144" t="s">
        <v>206</v>
      </c>
      <c r="C10" s="144" t="s">
        <v>206</v>
      </c>
      <c r="D10" s="144"/>
    </row>
    <row r="11" spans="1:4" ht="15" x14ac:dyDescent="0.2">
      <c r="A11" s="144" t="s">
        <v>109</v>
      </c>
      <c r="B11" s="144" t="s">
        <v>206</v>
      </c>
      <c r="C11" s="144" t="s">
        <v>206</v>
      </c>
      <c r="D11" s="144"/>
    </row>
  </sheetData>
  <pageMargins left="0.7" right="0.7" top="0.75" bottom="0.75" header="0.3" footer="0.3"/>
  <pageSetup paperSize="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8"/>
  <sheetViews>
    <sheetView rightToLeft="1" workbookViewId="0">
      <selection activeCell="B13" sqref="B13:C18"/>
    </sheetView>
  </sheetViews>
  <sheetFormatPr defaultColWidth="8.75" defaultRowHeight="14.25" x14ac:dyDescent="0.2"/>
  <cols>
    <col min="1" max="1" width="27.25" customWidth="1"/>
    <col min="2" max="2" width="31" customWidth="1"/>
    <col min="3" max="3" width="27" customWidth="1"/>
  </cols>
  <sheetData>
    <row r="13" spans="2:3" ht="15" x14ac:dyDescent="0.2">
      <c r="B13" s="142" t="s">
        <v>21</v>
      </c>
      <c r="C13" s="142" t="s">
        <v>22</v>
      </c>
    </row>
    <row r="14" spans="2:3" ht="15" x14ac:dyDescent="0.2">
      <c r="B14" s="142" t="s">
        <v>45</v>
      </c>
      <c r="C14" s="142" t="s">
        <v>114</v>
      </c>
    </row>
    <row r="15" spans="2:3" ht="34.5" customHeight="1" x14ac:dyDescent="0.2">
      <c r="B15" s="144" t="s">
        <v>237</v>
      </c>
      <c r="C15" s="144" t="s">
        <v>215</v>
      </c>
    </row>
    <row r="16" spans="2:3" ht="32.25" customHeight="1" x14ac:dyDescent="0.2">
      <c r="B16" s="144" t="s">
        <v>238</v>
      </c>
      <c r="C16" s="144" t="s">
        <v>208</v>
      </c>
    </row>
    <row r="17" spans="2:3" ht="31.5" customHeight="1" x14ac:dyDescent="0.25">
      <c r="B17" s="138" t="s">
        <v>239</v>
      </c>
      <c r="C17" s="138" t="s">
        <v>240</v>
      </c>
    </row>
    <row r="18" spans="2:3" ht="29.25" customHeight="1" x14ac:dyDescent="0.25">
      <c r="B18" s="138" t="s">
        <v>282</v>
      </c>
      <c r="C18" s="138" t="s">
        <v>283</v>
      </c>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rightToLeft="1" workbookViewId="0">
      <selection activeCell="B15" sqref="B15:F16"/>
    </sheetView>
  </sheetViews>
  <sheetFormatPr defaultColWidth="8.75" defaultRowHeight="14.25" x14ac:dyDescent="0.2"/>
  <cols>
    <col min="1" max="1" width="17.25" customWidth="1"/>
    <col min="2" max="2" width="21.5" customWidth="1"/>
    <col min="3" max="3" width="21.375" customWidth="1"/>
    <col min="4" max="4" width="17.75" customWidth="1"/>
    <col min="5" max="5" width="17" customWidth="1"/>
    <col min="6" max="6" width="13" customWidth="1"/>
  </cols>
  <sheetData>
    <row r="2" spans="2:6" ht="23.25" customHeight="1" x14ac:dyDescent="0.2"/>
    <row r="3" spans="2:6" ht="24" customHeight="1" x14ac:dyDescent="0.2"/>
    <row r="12" spans="2:6" ht="23.25" customHeight="1" x14ac:dyDescent="0.2"/>
    <row r="13" spans="2:6" ht="10.5" customHeight="1" x14ac:dyDescent="0.2"/>
    <row r="14" spans="2:6" ht="14.25" customHeight="1" x14ac:dyDescent="0.2"/>
    <row r="15" spans="2:6" ht="43.5" customHeight="1" x14ac:dyDescent="0.2">
      <c r="B15" s="146" t="s">
        <v>16</v>
      </c>
      <c r="C15" s="143" t="s">
        <v>17</v>
      </c>
      <c r="D15" s="143" t="s">
        <v>18</v>
      </c>
      <c r="E15" s="143" t="s">
        <v>19</v>
      </c>
      <c r="F15" s="147" t="s">
        <v>20</v>
      </c>
    </row>
    <row r="16" spans="2:6" ht="54.75" customHeight="1" thickBot="1" x14ac:dyDescent="0.25">
      <c r="B16" s="148" t="s">
        <v>233</v>
      </c>
      <c r="C16" s="149" t="s">
        <v>234</v>
      </c>
      <c r="D16" s="149" t="s">
        <v>235</v>
      </c>
      <c r="E16" s="149" t="s">
        <v>236</v>
      </c>
      <c r="F16" s="150" t="s">
        <v>335</v>
      </c>
    </row>
  </sheetData>
  <hyperlinks>
    <hyperlink ref="D16" r:id="rId1"/>
  </hyperlinks>
  <pageMargins left="0.25" right="0.25" top="0.75" bottom="0.75" header="0.3" footer="0.3"/>
  <pageSetup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rightToLeft="1" workbookViewId="0">
      <selection activeCell="I24" sqref="I24"/>
    </sheetView>
  </sheetViews>
  <sheetFormatPr defaultColWidth="8.75" defaultRowHeight="14.25" x14ac:dyDescent="0.2"/>
  <cols>
    <col min="1" max="2" width="10.375" customWidth="1"/>
    <col min="3" max="3" width="24.375" customWidth="1"/>
    <col min="4" max="4" width="10.375" customWidth="1"/>
    <col min="5" max="5" width="15.375" customWidth="1"/>
    <col min="6" max="6" width="14.5" customWidth="1"/>
  </cols>
  <sheetData>
    <row r="1" spans="1:6" ht="20.25" x14ac:dyDescent="0.2">
      <c r="A1" s="37" t="s">
        <v>21</v>
      </c>
      <c r="B1" s="38" t="s">
        <v>22</v>
      </c>
      <c r="C1" s="38" t="s">
        <v>23</v>
      </c>
      <c r="D1" s="38" t="s">
        <v>24</v>
      </c>
      <c r="E1" s="38" t="s">
        <v>25</v>
      </c>
      <c r="F1" s="39" t="s">
        <v>44</v>
      </c>
    </row>
    <row r="2" spans="1:6" ht="40.5" x14ac:dyDescent="0.2">
      <c r="A2" s="34" t="s">
        <v>115</v>
      </c>
      <c r="B2" s="32" t="s">
        <v>116</v>
      </c>
      <c r="C2" s="32" t="s">
        <v>117</v>
      </c>
      <c r="D2" s="32" t="s">
        <v>116</v>
      </c>
      <c r="E2" s="32" t="s">
        <v>118</v>
      </c>
      <c r="F2" s="35" t="s">
        <v>119</v>
      </c>
    </row>
    <row r="3" spans="1:6" ht="20.25" x14ac:dyDescent="0.2">
      <c r="A3" s="40"/>
      <c r="B3" s="41"/>
      <c r="C3" s="41"/>
      <c r="D3" s="41"/>
      <c r="E3" s="41"/>
      <c r="F3" s="23"/>
    </row>
    <row r="8" spans="1:6" x14ac:dyDescent="0.2">
      <c r="E8" t="s">
        <v>216</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85" zoomScaleNormal="85" zoomScalePageLayoutView="85" workbookViewId="0">
      <selection activeCell="E16" sqref="E16"/>
    </sheetView>
  </sheetViews>
  <sheetFormatPr defaultColWidth="8.75" defaultRowHeight="14.25" x14ac:dyDescent="0.2"/>
  <cols>
    <col min="1" max="1" width="10.375" customWidth="1"/>
    <col min="2" max="2" width="26.75" customWidth="1"/>
    <col min="3" max="3" width="20.125" customWidth="1"/>
    <col min="4" max="4" width="18" customWidth="1"/>
    <col min="5" max="5" width="13.625" customWidth="1"/>
    <col min="6" max="7" width="10.375" customWidth="1"/>
  </cols>
  <sheetData>
    <row r="1" spans="1:7" ht="20.25" x14ac:dyDescent="0.2">
      <c r="A1" s="37" t="s">
        <v>21</v>
      </c>
      <c r="B1" s="56" t="s">
        <v>22</v>
      </c>
      <c r="C1" s="56" t="s">
        <v>23</v>
      </c>
      <c r="D1" s="56" t="s">
        <v>24</v>
      </c>
      <c r="E1" s="38" t="s">
        <v>25</v>
      </c>
      <c r="F1" s="38" t="s">
        <v>44</v>
      </c>
      <c r="G1" s="39" t="s">
        <v>55</v>
      </c>
    </row>
    <row r="2" spans="1:7" ht="40.5" x14ac:dyDescent="0.2">
      <c r="A2" s="34" t="s">
        <v>126</v>
      </c>
      <c r="B2" s="55" t="s">
        <v>125</v>
      </c>
      <c r="C2" s="55" t="s">
        <v>120</v>
      </c>
      <c r="D2" s="55" t="s">
        <v>124</v>
      </c>
      <c r="E2" s="32" t="s">
        <v>121</v>
      </c>
      <c r="F2" s="32" t="s">
        <v>122</v>
      </c>
      <c r="G2" s="35" t="s">
        <v>123</v>
      </c>
    </row>
    <row r="3" spans="1:7" ht="20.25" x14ac:dyDescent="0.2">
      <c r="A3" s="40"/>
      <c r="B3" s="41"/>
      <c r="C3" s="61"/>
      <c r="D3" s="41"/>
      <c r="E3" s="41"/>
      <c r="F3" s="41"/>
      <c r="G3" s="42"/>
    </row>
    <row r="16" spans="1:7" x14ac:dyDescent="0.2">
      <c r="E16" t="s">
        <v>216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workbookViewId="0">
      <selection activeCell="H19" sqref="H19"/>
    </sheetView>
  </sheetViews>
  <sheetFormatPr defaultColWidth="8.75" defaultRowHeight="14.25" x14ac:dyDescent="0.2"/>
  <cols>
    <col min="1" max="1" width="23.375" customWidth="1"/>
    <col min="2" max="2" width="26.5" customWidth="1"/>
    <col min="3" max="3" width="15.375" customWidth="1"/>
  </cols>
  <sheetData>
    <row r="1" spans="1:4" ht="20.25" x14ac:dyDescent="0.2">
      <c r="A1" s="37" t="s">
        <v>21</v>
      </c>
      <c r="B1" s="38" t="s">
        <v>22</v>
      </c>
      <c r="C1" s="39" t="s">
        <v>23</v>
      </c>
    </row>
    <row r="2" spans="1:4" ht="20.25" x14ac:dyDescent="0.2">
      <c r="A2" s="34" t="s">
        <v>127</v>
      </c>
      <c r="B2" s="32" t="s">
        <v>128</v>
      </c>
      <c r="C2" s="35" t="s">
        <v>129</v>
      </c>
    </row>
    <row r="3" spans="1:4" ht="20.25" x14ac:dyDescent="0.2">
      <c r="A3" s="34"/>
      <c r="B3" s="32"/>
      <c r="C3" s="35"/>
    </row>
    <row r="4" spans="1:4" ht="20.25" x14ac:dyDescent="0.2">
      <c r="A4" s="57"/>
      <c r="B4" s="58"/>
      <c r="C4" s="62"/>
    </row>
    <row r="12" spans="1:4" x14ac:dyDescent="0.2">
      <c r="D12" t="s">
        <v>216</v>
      </c>
    </row>
    <row r="17" spans="11:12" x14ac:dyDescent="0.2">
      <c r="K17" s="195"/>
      <c r="L17" s="195"/>
    </row>
  </sheetData>
  <mergeCells count="1">
    <mergeCell ref="K17:L1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rightToLeft="1" workbookViewId="0">
      <selection activeCell="C13" sqref="C13"/>
    </sheetView>
  </sheetViews>
  <sheetFormatPr defaultColWidth="8.75" defaultRowHeight="14.25" x14ac:dyDescent="0.2"/>
  <cols>
    <col min="1" max="1" width="14.125" customWidth="1"/>
    <col min="2" max="2" width="20.125" customWidth="1"/>
    <col min="3" max="3" width="14.75" customWidth="1"/>
    <col min="4" max="4" width="10.375" customWidth="1"/>
  </cols>
  <sheetData>
    <row r="1" spans="1:4" ht="20.25" x14ac:dyDescent="0.2">
      <c r="A1" s="37" t="s">
        <v>21</v>
      </c>
      <c r="B1" s="38" t="s">
        <v>22</v>
      </c>
      <c r="C1" s="38" t="s">
        <v>23</v>
      </c>
      <c r="D1" s="39" t="s">
        <v>24</v>
      </c>
    </row>
    <row r="2" spans="1:4" ht="20.25" x14ac:dyDescent="0.2">
      <c r="A2" s="34" t="s">
        <v>28</v>
      </c>
      <c r="B2" s="32" t="s">
        <v>131</v>
      </c>
      <c r="C2" s="32" t="s">
        <v>132</v>
      </c>
      <c r="D2" s="35" t="s">
        <v>130</v>
      </c>
    </row>
    <row r="3" spans="1:4" ht="20.25" x14ac:dyDescent="0.2">
      <c r="A3" s="40"/>
      <c r="B3" s="41"/>
      <c r="C3" s="41"/>
      <c r="D3" s="42"/>
    </row>
    <row r="8" spans="1:4" x14ac:dyDescent="0.2">
      <c r="B8" t="s">
        <v>216</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rightToLeft="1" view="pageBreakPreview" zoomScale="60" zoomScaleNormal="100" workbookViewId="0">
      <selection activeCell="C5" sqref="C5"/>
    </sheetView>
  </sheetViews>
  <sheetFormatPr defaultRowHeight="14.25" x14ac:dyDescent="0.2"/>
  <cols>
    <col min="1" max="1" width="11.125" customWidth="1"/>
    <col min="2" max="2" width="13.25" customWidth="1"/>
    <col min="3" max="3" width="13.75" customWidth="1"/>
    <col min="4" max="4" width="24" customWidth="1"/>
    <col min="5" max="5" width="10" customWidth="1"/>
    <col min="6" max="6" width="10.375" customWidth="1"/>
    <col min="7" max="7" width="12" customWidth="1"/>
    <col min="8" max="8" width="42" customWidth="1"/>
  </cols>
  <sheetData>
    <row r="1" spans="1:8" ht="54.75" customHeight="1" x14ac:dyDescent="0.2">
      <c r="A1" s="196" t="s">
        <v>32</v>
      </c>
      <c r="B1" s="196" t="s">
        <v>272</v>
      </c>
      <c r="C1" s="196"/>
      <c r="D1" s="196" t="s">
        <v>273</v>
      </c>
      <c r="E1" s="196" t="s">
        <v>274</v>
      </c>
      <c r="F1" s="196"/>
      <c r="G1" s="196"/>
      <c r="H1" s="196" t="s">
        <v>275</v>
      </c>
    </row>
    <row r="2" spans="1:8" ht="15" x14ac:dyDescent="0.2">
      <c r="A2" s="196"/>
      <c r="B2" s="196" t="s">
        <v>276</v>
      </c>
      <c r="C2" s="196" t="s">
        <v>277</v>
      </c>
      <c r="D2" s="196"/>
      <c r="E2" s="167" t="s">
        <v>278</v>
      </c>
      <c r="F2" s="167" t="s">
        <v>278</v>
      </c>
      <c r="G2" s="196" t="s">
        <v>281</v>
      </c>
      <c r="H2" s="196"/>
    </row>
    <row r="3" spans="1:8" ht="15" x14ac:dyDescent="0.2">
      <c r="A3" s="196"/>
      <c r="B3" s="196"/>
      <c r="C3" s="196"/>
      <c r="D3" s="196"/>
      <c r="E3" s="167" t="s">
        <v>279</v>
      </c>
      <c r="F3" s="167" t="s">
        <v>280</v>
      </c>
      <c r="G3" s="196"/>
      <c r="H3" s="196"/>
    </row>
    <row r="4" spans="1:8" ht="210" x14ac:dyDescent="0.2">
      <c r="A4" s="135" t="s">
        <v>270</v>
      </c>
      <c r="B4" s="135">
        <v>11</v>
      </c>
      <c r="C4" s="135">
        <v>2</v>
      </c>
      <c r="D4" s="167" t="s">
        <v>341</v>
      </c>
      <c r="E4" s="135" t="s">
        <v>321</v>
      </c>
      <c r="F4" s="135"/>
      <c r="G4" s="135"/>
      <c r="H4" s="151" t="s">
        <v>338</v>
      </c>
    </row>
    <row r="5" spans="1:8" ht="240" customHeight="1" x14ac:dyDescent="0.2">
      <c r="A5" s="135" t="s">
        <v>339</v>
      </c>
      <c r="B5" s="135">
        <v>9</v>
      </c>
      <c r="C5" s="135">
        <v>2</v>
      </c>
      <c r="D5" s="151" t="s">
        <v>342</v>
      </c>
      <c r="E5" s="135" t="s">
        <v>321</v>
      </c>
      <c r="F5" s="135"/>
      <c r="G5" s="135"/>
      <c r="H5" s="151" t="s">
        <v>340</v>
      </c>
    </row>
    <row r="7" spans="1:8" x14ac:dyDescent="0.2">
      <c r="B7" s="128"/>
    </row>
  </sheetData>
  <mergeCells count="8">
    <mergeCell ref="A1:A3"/>
    <mergeCell ref="B1:C1"/>
    <mergeCell ref="D1:D3"/>
    <mergeCell ref="E1:G1"/>
    <mergeCell ref="H1:H3"/>
    <mergeCell ref="B2:B3"/>
    <mergeCell ref="C2:C3"/>
    <mergeCell ref="G2:G3"/>
  </mergeCells>
  <pageMargins left="0.7" right="0.7" top="0.75" bottom="0.75" header="0.3" footer="0.3"/>
  <pageSetup paperSize="9" scale="8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rightToLeft="1" view="pageBreakPreview" topLeftCell="A16" zoomScale="60" zoomScaleNormal="100" workbookViewId="0">
      <selection activeCell="C18" sqref="C18"/>
    </sheetView>
  </sheetViews>
  <sheetFormatPr defaultColWidth="8.75" defaultRowHeight="14.25" x14ac:dyDescent="0.2"/>
  <cols>
    <col min="2" max="2" width="33.625" customWidth="1"/>
    <col min="3" max="3" width="17.375" style="92" customWidth="1"/>
    <col min="4" max="4" width="41.625" customWidth="1"/>
  </cols>
  <sheetData>
    <row r="2" spans="2:4" ht="27.75" customHeight="1" thickBot="1" x14ac:dyDescent="0.4">
      <c r="B2" s="197" t="s">
        <v>162</v>
      </c>
      <c r="C2" s="197"/>
      <c r="D2" s="197"/>
    </row>
    <row r="3" spans="2:4" ht="15.75" thickTop="1" thickBot="1" x14ac:dyDescent="0.25">
      <c r="B3" s="73"/>
      <c r="C3" s="89"/>
      <c r="D3" s="73"/>
    </row>
    <row r="4" spans="2:4" ht="21.75" thickTop="1" thickBot="1" x14ac:dyDescent="0.35">
      <c r="B4" s="72" t="s">
        <v>161</v>
      </c>
      <c r="C4" s="90" t="s">
        <v>160</v>
      </c>
      <c r="D4" s="72" t="s">
        <v>159</v>
      </c>
    </row>
    <row r="5" spans="2:4" ht="18.75" thickTop="1" x14ac:dyDescent="0.25">
      <c r="B5" s="69" t="s">
        <v>158</v>
      </c>
      <c r="C5" s="91"/>
      <c r="D5" s="68"/>
    </row>
    <row r="6" spans="2:4" x14ac:dyDescent="0.2">
      <c r="B6" s="71" t="s">
        <v>156</v>
      </c>
      <c r="C6" s="118">
        <v>34511</v>
      </c>
      <c r="D6" s="119"/>
    </row>
    <row r="7" spans="2:4" x14ac:dyDescent="0.2">
      <c r="B7" s="71" t="s">
        <v>155</v>
      </c>
      <c r="C7" s="118">
        <v>0</v>
      </c>
      <c r="D7" s="119"/>
    </row>
    <row r="8" spans="2:4" x14ac:dyDescent="0.2">
      <c r="B8" s="71" t="s">
        <v>154</v>
      </c>
      <c r="C8" s="118">
        <v>0</v>
      </c>
      <c r="D8" s="119"/>
    </row>
    <row r="9" spans="2:4" x14ac:dyDescent="0.2">
      <c r="B9" s="71" t="s">
        <v>153</v>
      </c>
      <c r="C9" s="118">
        <v>4457</v>
      </c>
      <c r="D9" s="119"/>
    </row>
    <row r="10" spans="2:4" x14ac:dyDescent="0.2">
      <c r="B10" s="71" t="s">
        <v>191</v>
      </c>
      <c r="C10" s="118">
        <f>SUM(C6:C9)</f>
        <v>38968</v>
      </c>
      <c r="D10" s="119"/>
    </row>
    <row r="11" spans="2:4" ht="18" x14ac:dyDescent="0.25">
      <c r="B11" s="69" t="s">
        <v>157</v>
      </c>
      <c r="C11" s="120"/>
      <c r="D11" s="121"/>
    </row>
    <row r="12" spans="2:4" x14ac:dyDescent="0.2">
      <c r="B12" s="71" t="s">
        <v>156</v>
      </c>
      <c r="C12" s="118">
        <v>0</v>
      </c>
      <c r="D12" s="119"/>
    </row>
    <row r="13" spans="2:4" x14ac:dyDescent="0.2">
      <c r="B13" s="71" t="s">
        <v>155</v>
      </c>
      <c r="C13" s="118">
        <v>0</v>
      </c>
      <c r="D13" s="119"/>
    </row>
    <row r="14" spans="2:4" x14ac:dyDescent="0.2">
      <c r="B14" s="71" t="s">
        <v>154</v>
      </c>
      <c r="C14" s="118">
        <v>0</v>
      </c>
      <c r="D14" s="119"/>
    </row>
    <row r="15" spans="2:4" x14ac:dyDescent="0.2">
      <c r="B15" s="71" t="s">
        <v>153</v>
      </c>
      <c r="C15" s="118">
        <v>0</v>
      </c>
      <c r="D15" s="119"/>
    </row>
    <row r="16" spans="2:4" x14ac:dyDescent="0.2">
      <c r="B16" s="71" t="s">
        <v>192</v>
      </c>
      <c r="C16" s="118">
        <f>SUM(C12:C15)</f>
        <v>0</v>
      </c>
      <c r="D16" s="119"/>
    </row>
    <row r="17" spans="2:4" ht="18" x14ac:dyDescent="0.25">
      <c r="B17" s="69" t="s">
        <v>152</v>
      </c>
      <c r="C17" s="120"/>
      <c r="D17" s="121"/>
    </row>
    <row r="18" spans="2:4" x14ac:dyDescent="0.2">
      <c r="B18" s="71" t="s">
        <v>151</v>
      </c>
      <c r="C18" s="118">
        <v>287822</v>
      </c>
      <c r="D18" s="119"/>
    </row>
    <row r="19" spans="2:4" x14ac:dyDescent="0.2">
      <c r="B19" s="71" t="s">
        <v>150</v>
      </c>
      <c r="C19" s="118"/>
      <c r="D19" s="119"/>
    </row>
    <row r="20" spans="2:4" x14ac:dyDescent="0.2">
      <c r="B20" s="71" t="s">
        <v>193</v>
      </c>
      <c r="C20" s="118">
        <f>SUM(C18:C19)</f>
        <v>287822</v>
      </c>
      <c r="D20" s="119"/>
    </row>
    <row r="21" spans="2:4" ht="18" x14ac:dyDescent="0.25">
      <c r="B21" s="69" t="s">
        <v>149</v>
      </c>
      <c r="C21" s="120"/>
      <c r="D21" s="121"/>
    </row>
    <row r="22" spans="2:4" x14ac:dyDescent="0.2">
      <c r="B22" s="71" t="s">
        <v>148</v>
      </c>
      <c r="C22" s="118">
        <v>0</v>
      </c>
      <c r="D22" s="119"/>
    </row>
    <row r="23" spans="2:4" x14ac:dyDescent="0.2">
      <c r="B23" s="71" t="s">
        <v>147</v>
      </c>
      <c r="C23" s="118">
        <v>0</v>
      </c>
      <c r="D23" s="119"/>
    </row>
    <row r="24" spans="2:4" x14ac:dyDescent="0.2">
      <c r="B24" s="71" t="s">
        <v>194</v>
      </c>
      <c r="C24" s="118">
        <f>SUM(C22:C23)</f>
        <v>0</v>
      </c>
      <c r="D24" s="119"/>
    </row>
    <row r="25" spans="2:4" ht="18" x14ac:dyDescent="0.25">
      <c r="B25" s="69" t="s">
        <v>146</v>
      </c>
      <c r="C25" s="120"/>
      <c r="D25" s="121"/>
    </row>
    <row r="26" spans="2:4" x14ac:dyDescent="0.2">
      <c r="B26" s="71" t="s">
        <v>145</v>
      </c>
      <c r="C26" s="118">
        <v>0</v>
      </c>
      <c r="D26" s="119"/>
    </row>
    <row r="27" spans="2:4" x14ac:dyDescent="0.2">
      <c r="B27" s="71" t="s">
        <v>144</v>
      </c>
      <c r="C27" s="118">
        <v>0</v>
      </c>
      <c r="D27" s="119"/>
    </row>
    <row r="28" spans="2:4" x14ac:dyDescent="0.2">
      <c r="B28" s="71" t="s">
        <v>143</v>
      </c>
      <c r="C28" s="118">
        <v>0</v>
      </c>
      <c r="D28" s="119"/>
    </row>
    <row r="29" spans="2:4" x14ac:dyDescent="0.2">
      <c r="B29" s="71" t="s">
        <v>195</v>
      </c>
      <c r="C29" s="118">
        <f>SUM(C26:C28)</f>
        <v>0</v>
      </c>
      <c r="D29" s="119"/>
    </row>
    <row r="30" spans="2:4" ht="18" x14ac:dyDescent="0.25">
      <c r="B30" s="69" t="s">
        <v>196</v>
      </c>
      <c r="C30" s="120"/>
      <c r="D30" s="121"/>
    </row>
    <row r="31" spans="2:4" x14ac:dyDescent="0.2">
      <c r="B31" s="70" t="s">
        <v>142</v>
      </c>
      <c r="C31" s="118">
        <v>2600</v>
      </c>
      <c r="D31" s="119"/>
    </row>
    <row r="32" spans="2:4" x14ac:dyDescent="0.2">
      <c r="B32" s="70" t="s">
        <v>141</v>
      </c>
      <c r="C32" s="118">
        <v>0</v>
      </c>
      <c r="D32" s="119"/>
    </row>
    <row r="33" spans="2:4" x14ac:dyDescent="0.2">
      <c r="B33" s="70" t="s">
        <v>140</v>
      </c>
      <c r="C33" s="118">
        <v>0</v>
      </c>
      <c r="D33" s="119"/>
    </row>
    <row r="34" spans="2:4" x14ac:dyDescent="0.2">
      <c r="B34" s="70" t="s">
        <v>139</v>
      </c>
      <c r="C34" s="118">
        <v>0</v>
      </c>
      <c r="D34" s="119"/>
    </row>
    <row r="35" spans="2:4" x14ac:dyDescent="0.2">
      <c r="B35" s="70" t="s">
        <v>138</v>
      </c>
      <c r="C35" s="118">
        <v>0</v>
      </c>
      <c r="D35" s="119"/>
    </row>
    <row r="36" spans="2:4" x14ac:dyDescent="0.2">
      <c r="B36" s="70" t="s">
        <v>137</v>
      </c>
      <c r="C36" s="118">
        <v>0</v>
      </c>
      <c r="D36" s="119"/>
    </row>
    <row r="37" spans="2:4" x14ac:dyDescent="0.2">
      <c r="B37" s="70" t="s">
        <v>332</v>
      </c>
      <c r="C37" s="118">
        <v>75908</v>
      </c>
      <c r="D37" s="119"/>
    </row>
    <row r="38" spans="2:4" x14ac:dyDescent="0.2">
      <c r="B38" s="70" t="s">
        <v>197</v>
      </c>
      <c r="C38" s="118">
        <f>SUM(C31:C37)</f>
        <v>78508</v>
      </c>
      <c r="D38" s="119"/>
    </row>
    <row r="39" spans="2:4" ht="18" x14ac:dyDescent="0.25">
      <c r="B39" s="69" t="s">
        <v>136</v>
      </c>
      <c r="C39" s="120"/>
      <c r="D39" s="121"/>
    </row>
    <row r="40" spans="2:4" ht="18" x14ac:dyDescent="0.25">
      <c r="B40" s="67"/>
      <c r="C40" s="137">
        <v>0</v>
      </c>
      <c r="D40" s="122"/>
    </row>
    <row r="41" spans="2:4" ht="18" x14ac:dyDescent="0.25">
      <c r="B41" s="67"/>
      <c r="C41" s="137">
        <v>0</v>
      </c>
      <c r="D41" s="122"/>
    </row>
    <row r="42" spans="2:4" ht="18" x14ac:dyDescent="0.25">
      <c r="B42" s="67"/>
      <c r="C42" s="137">
        <v>0</v>
      </c>
      <c r="D42" s="122"/>
    </row>
    <row r="43" spans="2:4" ht="18" x14ac:dyDescent="0.25">
      <c r="B43" s="67"/>
      <c r="C43" s="137">
        <v>0</v>
      </c>
      <c r="D43" s="122"/>
    </row>
    <row r="44" spans="2:4" ht="15" thickBot="1" x14ac:dyDescent="0.25">
      <c r="B44" s="66" t="s">
        <v>15</v>
      </c>
      <c r="C44" s="123">
        <f>SUM(C40:C43)</f>
        <v>0</v>
      </c>
      <c r="D44" s="124"/>
    </row>
    <row r="45" spans="2:4" ht="19.5" thickTop="1" thickBot="1" x14ac:dyDescent="0.3">
      <c r="B45" s="65" t="s">
        <v>135</v>
      </c>
      <c r="C45" s="125">
        <f>C44+C38+C29+C24+C20+C16+C10</f>
        <v>405298</v>
      </c>
      <c r="D45" s="126"/>
    </row>
    <row r="46" spans="2:4" ht="15" thickTop="1" x14ac:dyDescent="0.2"/>
  </sheetData>
  <mergeCells count="1">
    <mergeCell ref="B2:D2"/>
  </mergeCells>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rightToLeft="1" view="pageBreakPreview" zoomScale="60" zoomScaleNormal="100" workbookViewId="0">
      <selection activeCell="H34" sqref="H34"/>
    </sheetView>
  </sheetViews>
  <sheetFormatPr defaultColWidth="8.75" defaultRowHeight="14.25" x14ac:dyDescent="0.2"/>
  <cols>
    <col min="2" max="2" width="35.25" bestFit="1" customWidth="1"/>
    <col min="3" max="3" width="17.25" style="92" bestFit="1" customWidth="1"/>
    <col min="4" max="4" width="12.625" customWidth="1"/>
    <col min="5" max="5" width="17.375" customWidth="1"/>
    <col min="6" max="6" width="15.125" bestFit="1" customWidth="1"/>
    <col min="7" max="7" width="16.5" customWidth="1"/>
    <col min="8" max="8" width="13.75" customWidth="1"/>
  </cols>
  <sheetData>
    <row r="1" spans="2:8" ht="15" thickBot="1" x14ac:dyDescent="0.25"/>
    <row r="2" spans="2:8" ht="16.5" thickTop="1" thickBot="1" x14ac:dyDescent="0.3">
      <c r="B2" s="198" t="s">
        <v>161</v>
      </c>
      <c r="C2" s="200" t="s">
        <v>190</v>
      </c>
      <c r="D2" s="202" t="s">
        <v>189</v>
      </c>
      <c r="E2" s="203"/>
      <c r="F2" s="203"/>
      <c r="G2" s="203"/>
      <c r="H2" s="204"/>
    </row>
    <row r="3" spans="2:8" ht="43.5" thickBot="1" x14ac:dyDescent="0.25">
      <c r="B3" s="199"/>
      <c r="C3" s="201"/>
      <c r="D3" s="88" t="s">
        <v>188</v>
      </c>
      <c r="E3" s="86" t="s">
        <v>187</v>
      </c>
      <c r="F3" s="87" t="s">
        <v>186</v>
      </c>
      <c r="G3" s="86" t="s">
        <v>185</v>
      </c>
      <c r="H3" s="85" t="s">
        <v>184</v>
      </c>
    </row>
    <row r="4" spans="2:8" ht="19.5" thickTop="1" x14ac:dyDescent="0.3">
      <c r="B4" s="84" t="s">
        <v>183</v>
      </c>
      <c r="C4" s="93"/>
      <c r="D4" s="83"/>
      <c r="E4" s="82"/>
      <c r="F4" s="82"/>
      <c r="G4" s="82"/>
      <c r="H4" s="81"/>
    </row>
    <row r="5" spans="2:8" ht="15" x14ac:dyDescent="0.25">
      <c r="B5" s="77" t="s">
        <v>182</v>
      </c>
      <c r="C5" s="103">
        <v>1000</v>
      </c>
      <c r="D5" s="104">
        <v>1000</v>
      </c>
      <c r="E5" s="105">
        <v>0</v>
      </c>
      <c r="F5" s="105">
        <v>0</v>
      </c>
      <c r="G5" s="105">
        <v>0</v>
      </c>
      <c r="H5" s="114"/>
    </row>
    <row r="6" spans="2:8" ht="15.75" x14ac:dyDescent="0.25">
      <c r="B6" s="80" t="s">
        <v>181</v>
      </c>
      <c r="C6" s="103">
        <f t="shared" ref="C6:C33" si="0">SUM(D6:H6)</f>
        <v>0</v>
      </c>
      <c r="D6" s="104"/>
      <c r="E6" s="105"/>
      <c r="F6" s="105"/>
      <c r="G6" s="105"/>
      <c r="H6" s="114"/>
    </row>
    <row r="7" spans="2:8" ht="15" x14ac:dyDescent="0.25">
      <c r="B7" s="77" t="s">
        <v>180</v>
      </c>
      <c r="C7" s="103">
        <f t="shared" si="0"/>
        <v>0</v>
      </c>
      <c r="D7" s="104"/>
      <c r="E7" s="105"/>
      <c r="F7" s="105"/>
      <c r="G7" s="105"/>
      <c r="H7" s="114"/>
    </row>
    <row r="8" spans="2:8" ht="15" x14ac:dyDescent="0.25">
      <c r="B8" s="77" t="s">
        <v>179</v>
      </c>
      <c r="C8" s="103">
        <f t="shared" si="0"/>
        <v>12000</v>
      </c>
      <c r="D8" s="104">
        <v>12000</v>
      </c>
      <c r="E8" s="105"/>
      <c r="F8" s="105"/>
      <c r="G8" s="105"/>
      <c r="H8" s="114"/>
    </row>
    <row r="9" spans="2:8" ht="15.75" x14ac:dyDescent="0.25">
      <c r="B9" s="79" t="s">
        <v>178</v>
      </c>
      <c r="C9" s="103">
        <f t="shared" si="0"/>
        <v>0</v>
      </c>
      <c r="D9" s="104">
        <v>0</v>
      </c>
      <c r="E9" s="105"/>
      <c r="F9" s="105"/>
      <c r="G9" s="105"/>
      <c r="H9" s="114"/>
    </row>
    <row r="10" spans="2:8" ht="15" x14ac:dyDescent="0.25">
      <c r="B10" s="77" t="s">
        <v>177</v>
      </c>
      <c r="C10" s="103">
        <f t="shared" si="0"/>
        <v>934</v>
      </c>
      <c r="D10" s="104">
        <v>934</v>
      </c>
      <c r="E10" s="105"/>
      <c r="F10" s="105"/>
      <c r="G10" s="105"/>
      <c r="H10" s="114"/>
    </row>
    <row r="11" spans="2:8" ht="15" x14ac:dyDescent="0.25">
      <c r="B11" s="77" t="s">
        <v>176</v>
      </c>
      <c r="C11" s="103">
        <f t="shared" si="0"/>
        <v>1726</v>
      </c>
      <c r="D11" s="104">
        <v>1726</v>
      </c>
      <c r="E11" s="105"/>
      <c r="F11" s="105"/>
      <c r="G11" s="105"/>
      <c r="H11" s="114"/>
    </row>
    <row r="12" spans="2:8" ht="15" x14ac:dyDescent="0.25">
      <c r="B12" s="77" t="s">
        <v>175</v>
      </c>
      <c r="C12" s="103">
        <f t="shared" si="0"/>
        <v>0</v>
      </c>
      <c r="D12" s="104">
        <v>0</v>
      </c>
      <c r="E12" s="105"/>
      <c r="F12" s="105"/>
      <c r="G12" s="105"/>
      <c r="H12" s="114"/>
    </row>
    <row r="13" spans="2:8" ht="15" x14ac:dyDescent="0.25">
      <c r="B13" s="77" t="s">
        <v>174</v>
      </c>
      <c r="C13" s="103">
        <f t="shared" si="0"/>
        <v>0</v>
      </c>
      <c r="D13" s="104">
        <v>0</v>
      </c>
      <c r="E13" s="105"/>
      <c r="F13" s="105"/>
      <c r="G13" s="105"/>
      <c r="H13" s="114"/>
    </row>
    <row r="14" spans="2:8" ht="15" x14ac:dyDescent="0.25">
      <c r="B14" s="77" t="s">
        <v>173</v>
      </c>
      <c r="C14" s="103">
        <f t="shared" si="0"/>
        <v>0</v>
      </c>
      <c r="D14" s="104">
        <v>0</v>
      </c>
      <c r="E14" s="105"/>
      <c r="F14" s="105"/>
      <c r="G14" s="105"/>
      <c r="H14" s="114"/>
    </row>
    <row r="15" spans="2:8" ht="15" x14ac:dyDescent="0.25">
      <c r="B15" s="77" t="s">
        <v>172</v>
      </c>
      <c r="C15" s="103">
        <f t="shared" si="0"/>
        <v>0</v>
      </c>
      <c r="D15" s="104">
        <v>0</v>
      </c>
      <c r="E15" s="105"/>
      <c r="F15" s="105"/>
      <c r="G15" s="105"/>
      <c r="H15" s="114"/>
    </row>
    <row r="16" spans="2:8" ht="15" x14ac:dyDescent="0.25">
      <c r="B16" s="77" t="s">
        <v>171</v>
      </c>
      <c r="C16" s="103">
        <f t="shared" si="0"/>
        <v>6540</v>
      </c>
      <c r="D16" s="104">
        <v>6540</v>
      </c>
      <c r="E16" s="105"/>
      <c r="F16" s="105"/>
      <c r="G16" s="105"/>
      <c r="H16" s="114"/>
    </row>
    <row r="17" spans="2:8" ht="15" x14ac:dyDescent="0.2">
      <c r="B17" s="76" t="s">
        <v>219</v>
      </c>
      <c r="C17" s="103">
        <f t="shared" si="0"/>
        <v>0</v>
      </c>
      <c r="D17" s="104">
        <v>0</v>
      </c>
      <c r="E17" s="105"/>
      <c r="F17" s="105"/>
      <c r="G17" s="105"/>
      <c r="H17" s="114"/>
    </row>
    <row r="18" spans="2:8" ht="15" x14ac:dyDescent="0.2">
      <c r="B18" s="76" t="s">
        <v>220</v>
      </c>
      <c r="C18" s="103">
        <f t="shared" si="0"/>
        <v>0</v>
      </c>
      <c r="D18" s="104">
        <v>0</v>
      </c>
      <c r="E18" s="105"/>
      <c r="F18" s="105"/>
      <c r="G18" s="105"/>
      <c r="H18" s="114"/>
    </row>
    <row r="19" spans="2:8" ht="15" x14ac:dyDescent="0.2">
      <c r="B19" s="76" t="s">
        <v>221</v>
      </c>
      <c r="C19" s="103">
        <f t="shared" si="0"/>
        <v>0</v>
      </c>
      <c r="D19" s="104">
        <v>0</v>
      </c>
      <c r="E19" s="105"/>
      <c r="F19" s="105"/>
      <c r="G19" s="105"/>
      <c r="H19" s="114"/>
    </row>
    <row r="20" spans="2:8" ht="15" x14ac:dyDescent="0.2">
      <c r="B20" s="76" t="s">
        <v>222</v>
      </c>
      <c r="C20" s="103">
        <f t="shared" si="0"/>
        <v>0</v>
      </c>
      <c r="D20" s="104">
        <v>0</v>
      </c>
      <c r="E20" s="105"/>
      <c r="F20" s="105"/>
      <c r="G20" s="105"/>
      <c r="H20" s="114"/>
    </row>
    <row r="21" spans="2:8" ht="15" x14ac:dyDescent="0.2">
      <c r="B21" s="76" t="s">
        <v>223</v>
      </c>
      <c r="C21" s="103">
        <f t="shared" si="0"/>
        <v>0</v>
      </c>
      <c r="D21" s="104">
        <v>0</v>
      </c>
      <c r="E21" s="105"/>
      <c r="F21" s="105"/>
      <c r="G21" s="105"/>
      <c r="H21" s="114"/>
    </row>
    <row r="22" spans="2:8" ht="15" x14ac:dyDescent="0.2">
      <c r="B22" s="76" t="s">
        <v>224</v>
      </c>
      <c r="C22" s="103">
        <f t="shared" si="0"/>
        <v>1435</v>
      </c>
      <c r="D22" s="104">
        <v>1435</v>
      </c>
      <c r="E22" s="105"/>
      <c r="F22" s="105"/>
      <c r="G22" s="105"/>
      <c r="H22" s="114"/>
    </row>
    <row r="23" spans="2:8" ht="18.75" x14ac:dyDescent="0.3">
      <c r="B23" s="78" t="s">
        <v>170</v>
      </c>
      <c r="C23" s="106"/>
      <c r="D23" s="107"/>
      <c r="E23" s="108"/>
      <c r="F23" s="108"/>
      <c r="G23" s="108"/>
      <c r="H23" s="115"/>
    </row>
    <row r="24" spans="2:8" ht="15" x14ac:dyDescent="0.25">
      <c r="B24" s="77" t="s">
        <v>169</v>
      </c>
      <c r="C24" s="103">
        <f t="shared" si="0"/>
        <v>278408</v>
      </c>
      <c r="D24" s="104">
        <v>278408</v>
      </c>
      <c r="E24" s="105"/>
      <c r="F24" s="105"/>
      <c r="G24" s="105"/>
      <c r="H24" s="114"/>
    </row>
    <row r="25" spans="2:8" ht="15" x14ac:dyDescent="0.25">
      <c r="B25" s="77" t="s">
        <v>168</v>
      </c>
      <c r="C25" s="103">
        <f t="shared" si="0"/>
        <v>0</v>
      </c>
      <c r="D25" s="104"/>
      <c r="E25" s="105"/>
      <c r="F25" s="105"/>
      <c r="G25" s="105"/>
      <c r="H25" s="114"/>
    </row>
    <row r="26" spans="2:8" ht="15" x14ac:dyDescent="0.25">
      <c r="B26" s="77" t="s">
        <v>167</v>
      </c>
      <c r="C26" s="103">
        <f t="shared" si="0"/>
        <v>0</v>
      </c>
      <c r="D26" s="104"/>
      <c r="E26" s="105"/>
      <c r="F26" s="105"/>
      <c r="G26" s="105"/>
      <c r="H26" s="114"/>
    </row>
    <row r="27" spans="2:8" ht="15" x14ac:dyDescent="0.25">
      <c r="B27" s="77" t="s">
        <v>166</v>
      </c>
      <c r="C27" s="103">
        <f t="shared" si="0"/>
        <v>0</v>
      </c>
      <c r="D27" s="104"/>
      <c r="E27" s="105"/>
      <c r="F27" s="105"/>
      <c r="G27" s="105"/>
      <c r="H27" s="114"/>
    </row>
    <row r="28" spans="2:8" ht="15" x14ac:dyDescent="0.25">
      <c r="B28" s="77" t="s">
        <v>165</v>
      </c>
      <c r="C28" s="103">
        <f t="shared" si="0"/>
        <v>0</v>
      </c>
      <c r="D28" s="104"/>
      <c r="E28" s="105"/>
      <c r="F28" s="105"/>
      <c r="G28" s="105"/>
      <c r="H28" s="114"/>
    </row>
    <row r="29" spans="2:8" ht="15" x14ac:dyDescent="0.25">
      <c r="B29" s="77" t="s">
        <v>164</v>
      </c>
      <c r="C29" s="103">
        <f t="shared" si="0"/>
        <v>0</v>
      </c>
      <c r="D29" s="104"/>
      <c r="E29" s="105"/>
      <c r="F29" s="105"/>
      <c r="G29" s="105"/>
      <c r="H29" s="114"/>
    </row>
    <row r="30" spans="2:8" ht="15" x14ac:dyDescent="0.2">
      <c r="B30" s="76">
        <v>-1</v>
      </c>
      <c r="C30" s="103">
        <f t="shared" si="0"/>
        <v>0</v>
      </c>
      <c r="D30" s="104"/>
      <c r="E30" s="105"/>
      <c r="F30" s="105"/>
      <c r="G30" s="105"/>
      <c r="H30" s="114"/>
    </row>
    <row r="31" spans="2:8" ht="25.5" customHeight="1" x14ac:dyDescent="0.2">
      <c r="B31" s="76">
        <v>-2</v>
      </c>
      <c r="C31" s="103">
        <f t="shared" si="0"/>
        <v>0</v>
      </c>
      <c r="D31" s="104"/>
      <c r="E31" s="105"/>
      <c r="F31" s="105"/>
      <c r="G31" s="105"/>
      <c r="H31" s="114"/>
    </row>
    <row r="32" spans="2:8" ht="15" x14ac:dyDescent="0.2">
      <c r="B32" s="76">
        <v>-3</v>
      </c>
      <c r="C32" s="103">
        <f t="shared" si="0"/>
        <v>0</v>
      </c>
      <c r="D32" s="104"/>
      <c r="E32" s="105"/>
      <c r="F32" s="105"/>
      <c r="G32" s="105"/>
      <c r="H32" s="114"/>
    </row>
    <row r="33" spans="2:8" ht="15.75" thickBot="1" x14ac:dyDescent="0.25">
      <c r="B33" s="75"/>
      <c r="C33" s="103">
        <f t="shared" si="0"/>
        <v>0</v>
      </c>
      <c r="D33" s="109"/>
      <c r="E33" s="110"/>
      <c r="F33" s="110"/>
      <c r="G33" s="110"/>
      <c r="H33" s="116"/>
    </row>
    <row r="34" spans="2:8" ht="20.25" thickTop="1" thickBot="1" x14ac:dyDescent="0.25">
      <c r="B34" s="74" t="s">
        <v>163</v>
      </c>
      <c r="C34" s="111">
        <f>SUM(C5:C33)</f>
        <v>302043</v>
      </c>
      <c r="D34" s="112"/>
      <c r="E34" s="113"/>
      <c r="F34" s="113"/>
      <c r="G34" s="113"/>
      <c r="H34" s="117"/>
    </row>
    <row r="35" spans="2:8" ht="15" thickTop="1" x14ac:dyDescent="0.2"/>
  </sheetData>
  <mergeCells count="3">
    <mergeCell ref="B2:B3"/>
    <mergeCell ref="C2:C3"/>
    <mergeCell ref="D2:H2"/>
  </mergeCells>
  <pageMargins left="0.25" right="0.25" top="0.75" bottom="0.75" header="0.3" footer="0.3"/>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workbookViewId="0">
      <selection activeCell="C7" sqref="C7"/>
    </sheetView>
  </sheetViews>
  <sheetFormatPr defaultColWidth="8.75" defaultRowHeight="14.25" x14ac:dyDescent="0.2"/>
  <cols>
    <col min="1" max="1" width="95.375" customWidth="1"/>
    <col min="2" max="2" width="20.375" customWidth="1"/>
  </cols>
  <sheetData>
    <row r="1" spans="1:2" ht="15" x14ac:dyDescent="0.2">
      <c r="A1" s="142" t="s">
        <v>21</v>
      </c>
      <c r="B1" s="142" t="s">
        <v>22</v>
      </c>
    </row>
    <row r="2" spans="1:2" ht="30" x14ac:dyDescent="0.2">
      <c r="A2" s="142" t="s">
        <v>133</v>
      </c>
      <c r="B2" s="142" t="s">
        <v>0</v>
      </c>
    </row>
    <row r="3" spans="1:2" ht="51.6" customHeight="1" x14ac:dyDescent="0.2">
      <c r="A3" s="144" t="s">
        <v>322</v>
      </c>
      <c r="B3" s="135" t="s">
        <v>323</v>
      </c>
    </row>
    <row r="4" spans="1:2" ht="63" customHeight="1" x14ac:dyDescent="0.2">
      <c r="A4" s="144" t="s">
        <v>324</v>
      </c>
      <c r="B4" s="135" t="s">
        <v>261</v>
      </c>
    </row>
    <row r="5" spans="1:2" ht="1.1499999999999999" customHeight="1" x14ac:dyDescent="0.2">
      <c r="A5" s="144"/>
      <c r="B5" s="142" t="s">
        <v>261</v>
      </c>
    </row>
    <row r="6" spans="1:2" ht="63" customHeight="1" x14ac:dyDescent="0.2">
      <c r="A6" s="144" t="s">
        <v>325</v>
      </c>
      <c r="B6" s="142" t="s">
        <v>326</v>
      </c>
    </row>
    <row r="7" spans="1:2" ht="60.75" customHeight="1" x14ac:dyDescent="0.2">
      <c r="A7" s="144" t="s">
        <v>327</v>
      </c>
      <c r="B7" s="142" t="s">
        <v>261</v>
      </c>
    </row>
    <row r="8" spans="1:2" ht="61.5" customHeight="1" x14ac:dyDescent="0.2">
      <c r="A8" s="144" t="s">
        <v>328</v>
      </c>
      <c r="B8" s="142" t="s">
        <v>329</v>
      </c>
    </row>
    <row r="9" spans="1:2" ht="49.5" customHeight="1" x14ac:dyDescent="0.2">
      <c r="A9" s="144" t="s">
        <v>330</v>
      </c>
      <c r="B9" s="142" t="s">
        <v>326</v>
      </c>
    </row>
  </sheetData>
  <pageMargins left="0.7" right="0.7" top="0.75" bottom="0.75" header="0.3" footer="0.3"/>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view="pageBreakPreview" zoomScale="60" zoomScaleNormal="100" workbookViewId="0">
      <selection activeCell="E6" sqref="E6"/>
    </sheetView>
  </sheetViews>
  <sheetFormatPr defaultColWidth="8.75" defaultRowHeight="14.25" x14ac:dyDescent="0.2"/>
  <cols>
    <col min="1" max="1" width="18.875" customWidth="1"/>
    <col min="2" max="2" width="8.25" customWidth="1"/>
    <col min="3" max="3" width="13.25" customWidth="1"/>
    <col min="4" max="4" width="10.25" customWidth="1"/>
    <col min="5" max="5" width="10.125" customWidth="1"/>
    <col min="6" max="6" width="13.25" customWidth="1"/>
    <col min="7" max="7" width="10.625" customWidth="1"/>
    <col min="8" max="8" width="15.75" customWidth="1"/>
    <col min="9" max="9" width="10.75" customWidth="1"/>
    <col min="10" max="10" width="11.25" customWidth="1"/>
    <col min="11" max="11" width="11.5" customWidth="1"/>
  </cols>
  <sheetData>
    <row r="1" spans="1:12" ht="20.25" customHeight="1" x14ac:dyDescent="0.2">
      <c r="L1" s="64"/>
    </row>
    <row r="2" spans="1:12" ht="15" x14ac:dyDescent="0.2">
      <c r="L2" s="64"/>
    </row>
    <row r="3" spans="1:12" x14ac:dyDescent="0.2">
      <c r="L3" s="63"/>
    </row>
    <row r="4" spans="1:12" ht="18" customHeight="1" x14ac:dyDescent="0.2">
      <c r="L4" s="63"/>
    </row>
    <row r="5" spans="1:12" x14ac:dyDescent="0.2">
      <c r="A5" s="63"/>
    </row>
    <row r="6" spans="1:12" x14ac:dyDescent="0.2">
      <c r="A6" s="63"/>
    </row>
    <row r="7" spans="1:12" x14ac:dyDescent="0.2">
      <c r="A7" s="63"/>
    </row>
    <row r="8" spans="1:12" x14ac:dyDescent="0.2">
      <c r="A8" s="63"/>
    </row>
    <row r="9" spans="1:12" ht="14.25" customHeight="1" x14ac:dyDescent="0.2">
      <c r="A9" s="63"/>
    </row>
    <row r="10" spans="1:12" ht="42" customHeight="1" x14ac:dyDescent="0.35">
      <c r="A10" s="205" t="s">
        <v>0</v>
      </c>
      <c r="B10" s="205" t="s">
        <v>1</v>
      </c>
      <c r="C10" s="205"/>
      <c r="D10" s="205"/>
      <c r="E10" s="205"/>
      <c r="F10" s="205"/>
      <c r="G10" s="205"/>
      <c r="H10" s="205" t="s">
        <v>2</v>
      </c>
      <c r="I10" s="205" t="s">
        <v>3</v>
      </c>
      <c r="J10" s="205" t="s">
        <v>4</v>
      </c>
      <c r="K10" s="205" t="s">
        <v>134</v>
      </c>
      <c r="L10" s="139"/>
    </row>
    <row r="11" spans="1:12" ht="39" customHeight="1" x14ac:dyDescent="0.35">
      <c r="A11" s="205"/>
      <c r="B11" s="205" t="s">
        <v>199</v>
      </c>
      <c r="C11" s="205"/>
      <c r="D11" s="205"/>
      <c r="E11" s="205" t="s">
        <v>200</v>
      </c>
      <c r="F11" s="205"/>
      <c r="G11" s="205"/>
      <c r="H11" s="205"/>
      <c r="I11" s="205"/>
      <c r="J11" s="205"/>
      <c r="K11" s="205"/>
      <c r="L11" s="139"/>
    </row>
    <row r="12" spans="1:12" ht="51.75" customHeight="1" x14ac:dyDescent="0.35">
      <c r="A12" s="205"/>
      <c r="B12" s="164" t="s">
        <v>7</v>
      </c>
      <c r="C12" s="164" t="s">
        <v>8</v>
      </c>
      <c r="D12" s="164" t="s">
        <v>9</v>
      </c>
      <c r="E12" s="164" t="s">
        <v>198</v>
      </c>
      <c r="F12" s="164" t="s">
        <v>8</v>
      </c>
      <c r="G12" s="164" t="s">
        <v>9</v>
      </c>
      <c r="H12" s="205"/>
      <c r="I12" s="205"/>
      <c r="J12" s="205"/>
      <c r="K12" s="205"/>
      <c r="L12" s="139"/>
    </row>
    <row r="13" spans="1:12" ht="55.5" customHeight="1" x14ac:dyDescent="0.35">
      <c r="A13" s="136" t="s">
        <v>331</v>
      </c>
      <c r="B13" s="165">
        <v>100</v>
      </c>
      <c r="C13" s="136"/>
      <c r="D13" s="136"/>
      <c r="E13" s="136">
        <v>300</v>
      </c>
      <c r="F13" s="136"/>
      <c r="G13" s="136"/>
      <c r="H13" s="136">
        <v>400</v>
      </c>
      <c r="I13" s="136">
        <v>90000</v>
      </c>
      <c r="J13" s="136">
        <v>90000</v>
      </c>
      <c r="K13" s="136">
        <v>22</v>
      </c>
      <c r="L13" s="139"/>
    </row>
    <row r="14" spans="1:12" ht="25.5" x14ac:dyDescent="0.35">
      <c r="A14" s="166"/>
      <c r="B14" s="139"/>
      <c r="C14" s="139"/>
      <c r="D14" s="139"/>
      <c r="E14" s="139"/>
      <c r="F14" s="139"/>
      <c r="G14" s="139"/>
      <c r="H14" s="139"/>
      <c r="I14" s="139"/>
      <c r="J14" s="139"/>
      <c r="K14" s="139"/>
      <c r="L14" s="139"/>
    </row>
    <row r="15" spans="1:12" x14ac:dyDescent="0.2">
      <c r="A15" s="63"/>
    </row>
    <row r="16" spans="1:12" x14ac:dyDescent="0.2">
      <c r="A16" s="63"/>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1" x14ac:dyDescent="0.2">
      <c r="A33" s="63"/>
    </row>
    <row r="34" spans="1:1" x14ac:dyDescent="0.2">
      <c r="A34" s="63"/>
    </row>
    <row r="35" spans="1:1" x14ac:dyDescent="0.2">
      <c r="A35" s="63"/>
    </row>
    <row r="36" spans="1:1" x14ac:dyDescent="0.2">
      <c r="A36" s="63"/>
    </row>
    <row r="37" spans="1:1" x14ac:dyDescent="0.2">
      <c r="A37" s="63"/>
    </row>
    <row r="38" spans="1:1" x14ac:dyDescent="0.2">
      <c r="A38" s="63"/>
    </row>
    <row r="39" spans="1:1" x14ac:dyDescent="0.2">
      <c r="A39" s="63"/>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sheetData>
  <mergeCells count="8">
    <mergeCell ref="A10:A12"/>
    <mergeCell ref="B10:G10"/>
    <mergeCell ref="I10:I12"/>
    <mergeCell ref="J10:J12"/>
    <mergeCell ref="K10:K12"/>
    <mergeCell ref="B11:D11"/>
    <mergeCell ref="E11:G11"/>
    <mergeCell ref="H10:H12"/>
  </mergeCells>
  <pageMargins left="0.25" right="0.25"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rightToLeft="1" zoomScale="143" workbookViewId="0">
      <selection activeCell="D7" sqref="D7"/>
    </sheetView>
  </sheetViews>
  <sheetFormatPr defaultColWidth="8.75" defaultRowHeight="14.25" x14ac:dyDescent="0.2"/>
  <cols>
    <col min="1" max="1" width="14.75" customWidth="1"/>
    <col min="2" max="2" width="9.625" customWidth="1"/>
    <col min="3" max="3" width="10.5" customWidth="1"/>
    <col min="4" max="4" width="9.375" customWidth="1"/>
    <col min="5" max="5" width="14.75" customWidth="1"/>
  </cols>
  <sheetData>
    <row r="1" spans="1:5" ht="18" customHeight="1" x14ac:dyDescent="0.2">
      <c r="A1" s="206" t="s">
        <v>202</v>
      </c>
      <c r="B1" s="207" t="s">
        <v>1</v>
      </c>
      <c r="C1" s="208"/>
      <c r="D1" s="206" t="s">
        <v>2</v>
      </c>
      <c r="E1" s="206" t="s">
        <v>203</v>
      </c>
    </row>
    <row r="2" spans="1:5" ht="18" customHeight="1" x14ac:dyDescent="0.2">
      <c r="A2" s="206"/>
      <c r="B2" s="94" t="s">
        <v>5</v>
      </c>
      <c r="C2" s="94" t="s">
        <v>6</v>
      </c>
      <c r="D2" s="206"/>
      <c r="E2" s="206"/>
    </row>
    <row r="3" spans="1:5" ht="18" x14ac:dyDescent="0.2">
      <c r="A3" s="95" t="s">
        <v>10</v>
      </c>
      <c r="B3" s="96"/>
      <c r="C3" s="97"/>
      <c r="D3" s="96"/>
      <c r="E3" s="96"/>
    </row>
    <row r="4" spans="1:5" ht="18" x14ac:dyDescent="0.2">
      <c r="A4" s="95" t="s">
        <v>11</v>
      </c>
      <c r="B4" s="96"/>
      <c r="C4" s="96"/>
      <c r="D4" s="96"/>
      <c r="E4" s="96"/>
    </row>
    <row r="5" spans="1:5" ht="18" x14ac:dyDescent="0.2">
      <c r="A5" s="95" t="s">
        <v>12</v>
      </c>
      <c r="B5" s="96"/>
      <c r="C5" s="96"/>
      <c r="D5" s="96"/>
      <c r="E5" s="96"/>
    </row>
    <row r="6" spans="1:5" ht="18" x14ac:dyDescent="0.2">
      <c r="A6" s="95" t="s">
        <v>13</v>
      </c>
      <c r="B6" s="96"/>
      <c r="C6" s="96"/>
      <c r="D6" s="96"/>
      <c r="E6" s="96"/>
    </row>
    <row r="7" spans="1:5" ht="18" x14ac:dyDescent="0.2">
      <c r="A7" s="95" t="s">
        <v>14</v>
      </c>
      <c r="B7" s="96">
        <v>200</v>
      </c>
      <c r="C7" s="96">
        <v>60</v>
      </c>
      <c r="D7" s="96">
        <v>260</v>
      </c>
      <c r="E7" s="96"/>
    </row>
    <row r="8" spans="1:5" ht="18" x14ac:dyDescent="0.2">
      <c r="A8" s="95" t="s">
        <v>201</v>
      </c>
      <c r="B8" s="96"/>
      <c r="C8" s="96"/>
      <c r="D8" s="96"/>
      <c r="E8" s="96"/>
    </row>
    <row r="9" spans="1:5" ht="18" x14ac:dyDescent="0.2">
      <c r="A9" s="98" t="s">
        <v>15</v>
      </c>
      <c r="B9" s="96"/>
      <c r="C9" s="96"/>
      <c r="D9" s="96"/>
      <c r="E9" s="96"/>
    </row>
  </sheetData>
  <mergeCells count="4">
    <mergeCell ref="A1:A2"/>
    <mergeCell ref="D1:D2"/>
    <mergeCell ref="E1:E2"/>
    <mergeCell ref="B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H18"/>
  <sheetViews>
    <sheetView rightToLeft="1" topLeftCell="A4" workbookViewId="0">
      <selection activeCell="D29" sqref="D29"/>
    </sheetView>
  </sheetViews>
  <sheetFormatPr defaultRowHeight="14.25" x14ac:dyDescent="0.2"/>
  <cols>
    <col min="3" max="3" width="21.5" customWidth="1"/>
    <col min="4" max="4" width="14.25" customWidth="1"/>
    <col min="5" max="5" width="21.625" customWidth="1"/>
    <col min="6" max="6" width="13.125" customWidth="1"/>
    <col min="7" max="7" width="14.125" customWidth="1"/>
    <col min="8" max="8" width="25.25" customWidth="1"/>
  </cols>
  <sheetData>
    <row r="8" spans="3:8" ht="15" thickBot="1" x14ac:dyDescent="0.25"/>
    <row r="9" spans="3:8" ht="22.5" thickBot="1" x14ac:dyDescent="0.25">
      <c r="C9" s="173" t="s">
        <v>382</v>
      </c>
      <c r="D9" s="174" t="s">
        <v>26</v>
      </c>
      <c r="E9" s="174" t="s">
        <v>383</v>
      </c>
      <c r="F9" s="174" t="s">
        <v>384</v>
      </c>
      <c r="G9" s="174" t="s">
        <v>27</v>
      </c>
      <c r="H9" s="174" t="s">
        <v>385</v>
      </c>
    </row>
    <row r="10" spans="3:8" ht="38.25" customHeight="1" thickBot="1" x14ac:dyDescent="0.25">
      <c r="C10" s="175"/>
      <c r="D10" s="177"/>
      <c r="E10" s="179" t="s">
        <v>266</v>
      </c>
      <c r="F10" s="179" t="s">
        <v>389</v>
      </c>
      <c r="G10" s="177"/>
      <c r="H10" s="185" t="s">
        <v>390</v>
      </c>
    </row>
    <row r="11" spans="3:8" ht="47.25" customHeight="1" thickBot="1" x14ac:dyDescent="0.25">
      <c r="C11" s="175" t="s">
        <v>386</v>
      </c>
      <c r="D11" s="177">
        <v>4</v>
      </c>
      <c r="E11" s="179" t="s">
        <v>387</v>
      </c>
      <c r="F11" s="179" t="s">
        <v>391</v>
      </c>
      <c r="G11" s="177">
        <v>8</v>
      </c>
      <c r="H11" s="186"/>
    </row>
    <row r="12" spans="3:8" ht="22.5" thickBot="1" x14ac:dyDescent="0.25">
      <c r="C12" s="176"/>
      <c r="D12" s="178"/>
      <c r="E12" s="179" t="s">
        <v>388</v>
      </c>
      <c r="F12" s="179" t="s">
        <v>392</v>
      </c>
      <c r="G12" s="178"/>
      <c r="H12" s="187"/>
    </row>
    <row r="13" spans="3:8" ht="22.5" thickBot="1" x14ac:dyDescent="0.25">
      <c r="C13" s="188" t="s">
        <v>393</v>
      </c>
      <c r="D13" s="188">
        <v>3</v>
      </c>
      <c r="E13" s="180" t="s">
        <v>394</v>
      </c>
      <c r="F13" s="180" t="s">
        <v>389</v>
      </c>
      <c r="G13" s="188">
        <v>3</v>
      </c>
      <c r="H13" s="191" t="s">
        <v>395</v>
      </c>
    </row>
    <row r="14" spans="3:8" ht="22.5" thickBot="1" x14ac:dyDescent="0.25">
      <c r="C14" s="189"/>
      <c r="D14" s="189"/>
      <c r="E14" s="181" t="s">
        <v>396</v>
      </c>
      <c r="F14" s="181" t="s">
        <v>391</v>
      </c>
      <c r="G14" s="189"/>
      <c r="H14" s="192"/>
    </row>
    <row r="15" spans="3:8" ht="22.5" thickBot="1" x14ac:dyDescent="0.25">
      <c r="C15" s="190"/>
      <c r="D15" s="190"/>
      <c r="E15" s="181" t="s">
        <v>397</v>
      </c>
      <c r="F15" s="181" t="s">
        <v>398</v>
      </c>
      <c r="G15" s="190"/>
      <c r="H15" s="193"/>
    </row>
    <row r="16" spans="3:8" ht="42" customHeight="1" thickBot="1" x14ac:dyDescent="0.25">
      <c r="C16" s="182" t="s">
        <v>399</v>
      </c>
      <c r="D16" s="182">
        <v>3</v>
      </c>
      <c r="E16" s="179" t="s">
        <v>237</v>
      </c>
      <c r="F16" s="179" t="s">
        <v>389</v>
      </c>
      <c r="G16" s="182">
        <v>3</v>
      </c>
      <c r="H16" s="185" t="s">
        <v>400</v>
      </c>
    </row>
    <row r="17" spans="3:8" ht="22.5" thickBot="1" x14ac:dyDescent="0.25">
      <c r="C17" s="183"/>
      <c r="D17" s="183"/>
      <c r="E17" s="179" t="s">
        <v>401</v>
      </c>
      <c r="F17" s="179" t="s">
        <v>391</v>
      </c>
      <c r="G17" s="183"/>
      <c r="H17" s="186"/>
    </row>
    <row r="18" spans="3:8" ht="22.5" thickBot="1" x14ac:dyDescent="0.25">
      <c r="C18" s="184"/>
      <c r="D18" s="184"/>
      <c r="E18" s="179" t="s">
        <v>388</v>
      </c>
      <c r="F18" s="179" t="s">
        <v>398</v>
      </c>
      <c r="G18" s="184"/>
      <c r="H18" s="187"/>
    </row>
  </sheetData>
  <mergeCells count="9">
    <mergeCell ref="C16:C18"/>
    <mergeCell ref="D16:D18"/>
    <mergeCell ref="G16:G18"/>
    <mergeCell ref="H16:H18"/>
    <mergeCell ref="H10:H12"/>
    <mergeCell ref="C13:C15"/>
    <mergeCell ref="D13:D15"/>
    <mergeCell ref="G13:G15"/>
    <mergeCell ref="H13:H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SheetLayoutView="100" workbookViewId="0">
      <selection activeCell="F6" sqref="F6"/>
    </sheetView>
  </sheetViews>
  <sheetFormatPr defaultColWidth="8.75" defaultRowHeight="14.25" x14ac:dyDescent="0.2"/>
  <cols>
    <col min="1" max="1" width="26.625" customWidth="1"/>
    <col min="2" max="2" width="17.5" customWidth="1"/>
    <col min="3" max="3" width="18.75" customWidth="1"/>
    <col min="4" max="4" width="17.25" customWidth="1"/>
    <col min="5" max="5" width="19.5" customWidth="1"/>
    <col min="6" max="6" width="35.125" customWidth="1"/>
    <col min="7" max="7" width="18.875" customWidth="1"/>
    <col min="8" max="8" width="15.25" customWidth="1"/>
    <col min="10" max="10" width="35.25" customWidth="1"/>
    <col min="11" max="11" width="16.625" customWidth="1"/>
  </cols>
  <sheetData>
    <row r="1" spans="1:13" ht="20.25" x14ac:dyDescent="0.2">
      <c r="A1" s="135" t="s">
        <v>21</v>
      </c>
      <c r="B1" s="135" t="s">
        <v>60</v>
      </c>
      <c r="C1" s="135" t="s">
        <v>22</v>
      </c>
      <c r="D1" s="135" t="s">
        <v>23</v>
      </c>
      <c r="E1" s="135" t="s">
        <v>25</v>
      </c>
      <c r="F1" s="151" t="s">
        <v>44</v>
      </c>
      <c r="G1" s="135" t="s">
        <v>55</v>
      </c>
      <c r="H1" s="135" t="s">
        <v>56</v>
      </c>
      <c r="I1" s="135" t="s">
        <v>57</v>
      </c>
      <c r="J1" s="135" t="s">
        <v>58</v>
      </c>
      <c r="K1" s="135" t="s">
        <v>59</v>
      </c>
      <c r="L1" s="12"/>
    </row>
    <row r="2" spans="1:13" ht="60.95" customHeight="1" x14ac:dyDescent="0.2">
      <c r="A2" s="135" t="s">
        <v>45</v>
      </c>
      <c r="B2" s="135" t="s">
        <v>41</v>
      </c>
      <c r="C2" s="135" t="s">
        <v>42</v>
      </c>
      <c r="D2" s="135" t="s">
        <v>43</v>
      </c>
      <c r="E2" s="135" t="s">
        <v>336</v>
      </c>
      <c r="F2" s="151" t="s">
        <v>89</v>
      </c>
      <c r="G2" s="151" t="s">
        <v>46</v>
      </c>
      <c r="H2" s="151" t="s">
        <v>47</v>
      </c>
      <c r="I2" s="151" t="s">
        <v>299</v>
      </c>
      <c r="J2" s="151" t="s">
        <v>306</v>
      </c>
      <c r="K2" s="151" t="s">
        <v>51</v>
      </c>
    </row>
    <row r="3" spans="1:13" s="127" customFormat="1" ht="15" x14ac:dyDescent="0.25">
      <c r="A3" s="144" t="s">
        <v>284</v>
      </c>
      <c r="B3" s="142">
        <v>1016306308</v>
      </c>
      <c r="C3" s="145" t="s">
        <v>226</v>
      </c>
      <c r="D3" s="145" t="s">
        <v>298</v>
      </c>
      <c r="E3" s="152">
        <v>563865525</v>
      </c>
      <c r="F3" s="145" t="s">
        <v>228</v>
      </c>
      <c r="G3" s="142" t="s">
        <v>300</v>
      </c>
      <c r="H3" s="142" t="s">
        <v>305</v>
      </c>
      <c r="I3" s="145" t="s">
        <v>304</v>
      </c>
      <c r="J3" s="153" t="s">
        <v>307</v>
      </c>
      <c r="K3" s="145" t="s">
        <v>241</v>
      </c>
    </row>
    <row r="4" spans="1:13" s="127" customFormat="1" ht="15" x14ac:dyDescent="0.25">
      <c r="A4" s="144" t="s">
        <v>285</v>
      </c>
      <c r="B4" s="142">
        <v>1052470224</v>
      </c>
      <c r="C4" s="145" t="s">
        <v>263</v>
      </c>
      <c r="D4" s="145" t="s">
        <v>298</v>
      </c>
      <c r="E4" s="152">
        <v>555625595</v>
      </c>
      <c r="F4" s="145" t="s">
        <v>228</v>
      </c>
      <c r="G4" s="142" t="s">
        <v>301</v>
      </c>
      <c r="H4" s="142" t="s">
        <v>305</v>
      </c>
      <c r="I4" s="145" t="s">
        <v>304</v>
      </c>
      <c r="J4" s="153" t="s">
        <v>308</v>
      </c>
      <c r="K4" s="145" t="s">
        <v>241</v>
      </c>
    </row>
    <row r="5" spans="1:13" s="127" customFormat="1" ht="15" x14ac:dyDescent="0.25">
      <c r="A5" s="144" t="s">
        <v>286</v>
      </c>
      <c r="B5" s="142">
        <v>1096022361</v>
      </c>
      <c r="C5" s="145" t="s">
        <v>230</v>
      </c>
      <c r="D5" s="145" t="s">
        <v>298</v>
      </c>
      <c r="E5" s="152">
        <v>567404484</v>
      </c>
      <c r="F5" s="145" t="s">
        <v>228</v>
      </c>
      <c r="G5" s="142" t="s">
        <v>240</v>
      </c>
      <c r="H5" s="142" t="s">
        <v>305</v>
      </c>
      <c r="I5" s="145" t="s">
        <v>304</v>
      </c>
      <c r="J5" s="153" t="s">
        <v>309</v>
      </c>
      <c r="K5" s="145" t="s">
        <v>241</v>
      </c>
    </row>
    <row r="6" spans="1:13" s="127" customFormat="1" ht="15" x14ac:dyDescent="0.25">
      <c r="A6" s="144" t="s">
        <v>287</v>
      </c>
      <c r="B6" s="142">
        <v>1059871762</v>
      </c>
      <c r="C6" s="145" t="s">
        <v>232</v>
      </c>
      <c r="D6" s="145" t="s">
        <v>298</v>
      </c>
      <c r="E6" s="152">
        <v>566989630</v>
      </c>
      <c r="F6" s="145" t="s">
        <v>228</v>
      </c>
      <c r="G6" s="142" t="s">
        <v>302</v>
      </c>
      <c r="H6" s="142" t="s">
        <v>211</v>
      </c>
      <c r="I6" s="145" t="s">
        <v>304</v>
      </c>
      <c r="J6" s="153" t="s">
        <v>310</v>
      </c>
      <c r="K6" s="145" t="s">
        <v>241</v>
      </c>
    </row>
    <row r="7" spans="1:13" s="127" customFormat="1" ht="15" x14ac:dyDescent="0.25">
      <c r="A7" s="144" t="s">
        <v>288</v>
      </c>
      <c r="B7" s="142">
        <v>1021724487</v>
      </c>
      <c r="C7" s="145" t="s">
        <v>226</v>
      </c>
      <c r="D7" s="145" t="s">
        <v>298</v>
      </c>
      <c r="E7" s="152">
        <v>536191035</v>
      </c>
      <c r="F7" s="145" t="s">
        <v>228</v>
      </c>
      <c r="G7" s="142" t="s">
        <v>302</v>
      </c>
      <c r="H7" s="142" t="s">
        <v>305</v>
      </c>
      <c r="I7" s="145" t="s">
        <v>304</v>
      </c>
      <c r="J7" s="153" t="s">
        <v>311</v>
      </c>
      <c r="K7" s="145" t="s">
        <v>241</v>
      </c>
    </row>
    <row r="8" spans="1:13" s="127" customFormat="1" ht="15" x14ac:dyDescent="0.25">
      <c r="A8" s="144" t="s">
        <v>289</v>
      </c>
      <c r="B8" s="142">
        <v>1089930166</v>
      </c>
      <c r="C8" s="145" t="s">
        <v>231</v>
      </c>
      <c r="D8" s="145" t="s">
        <v>298</v>
      </c>
      <c r="E8" s="152">
        <v>552452750</v>
      </c>
      <c r="F8" s="145" t="s">
        <v>228</v>
      </c>
      <c r="G8" s="142" t="s">
        <v>302</v>
      </c>
      <c r="H8" s="142" t="s">
        <v>305</v>
      </c>
      <c r="I8" s="145" t="s">
        <v>304</v>
      </c>
      <c r="J8" s="153" t="s">
        <v>312</v>
      </c>
      <c r="K8" s="145" t="s">
        <v>241</v>
      </c>
    </row>
    <row r="9" spans="1:13" s="127" customFormat="1" ht="15" x14ac:dyDescent="0.25">
      <c r="A9" s="144" t="s">
        <v>290</v>
      </c>
      <c r="B9" s="142">
        <v>1072636275</v>
      </c>
      <c r="C9" s="145" t="s">
        <v>262</v>
      </c>
      <c r="D9" s="145" t="s">
        <v>298</v>
      </c>
      <c r="E9" s="152">
        <v>556663587</v>
      </c>
      <c r="F9" s="145" t="s">
        <v>228</v>
      </c>
      <c r="G9" s="142" t="s">
        <v>302</v>
      </c>
      <c r="H9" s="142" t="s">
        <v>305</v>
      </c>
      <c r="I9" s="145" t="s">
        <v>304</v>
      </c>
      <c r="J9" s="153" t="s">
        <v>313</v>
      </c>
      <c r="K9" s="145" t="s">
        <v>241</v>
      </c>
    </row>
    <row r="10" spans="1:13" s="127" customFormat="1" ht="15" x14ac:dyDescent="0.25">
      <c r="A10" s="144" t="s">
        <v>291</v>
      </c>
      <c r="B10" s="142">
        <v>1012746341</v>
      </c>
      <c r="C10" s="145" t="s">
        <v>263</v>
      </c>
      <c r="D10" s="145" t="s">
        <v>298</v>
      </c>
      <c r="E10" s="152">
        <v>506531839</v>
      </c>
      <c r="F10" s="145" t="s">
        <v>228</v>
      </c>
      <c r="G10" s="142" t="s">
        <v>303</v>
      </c>
      <c r="H10" s="142" t="s">
        <v>305</v>
      </c>
      <c r="I10" s="145" t="s">
        <v>304</v>
      </c>
      <c r="J10" s="153" t="s">
        <v>314</v>
      </c>
      <c r="K10" s="145" t="s">
        <v>241</v>
      </c>
      <c r="M10" s="127" t="s">
        <v>205</v>
      </c>
    </row>
    <row r="11" spans="1:13" s="127" customFormat="1" ht="15" x14ac:dyDescent="0.25">
      <c r="A11" s="144" t="s">
        <v>292</v>
      </c>
      <c r="B11" s="142">
        <v>1070152952</v>
      </c>
      <c r="C11" s="145" t="s">
        <v>226</v>
      </c>
      <c r="D11" s="145" t="s">
        <v>298</v>
      </c>
      <c r="E11" s="152">
        <v>595142535</v>
      </c>
      <c r="F11" s="145" t="s">
        <v>265</v>
      </c>
      <c r="G11" s="142" t="s">
        <v>303</v>
      </c>
      <c r="H11" s="142" t="s">
        <v>305</v>
      </c>
      <c r="I11" s="145" t="s">
        <v>304</v>
      </c>
      <c r="J11" s="153" t="s">
        <v>315</v>
      </c>
      <c r="K11" s="145" t="s">
        <v>241</v>
      </c>
    </row>
    <row r="12" spans="1:13" s="127" customFormat="1" ht="15" x14ac:dyDescent="0.25">
      <c r="A12" s="144" t="s">
        <v>293</v>
      </c>
      <c r="B12" s="142">
        <v>1075457430</v>
      </c>
      <c r="C12" s="145" t="s">
        <v>226</v>
      </c>
      <c r="D12" s="145" t="s">
        <v>298</v>
      </c>
      <c r="E12" s="152">
        <v>566440866</v>
      </c>
      <c r="F12" s="145" t="s">
        <v>228</v>
      </c>
      <c r="G12" s="142" t="s">
        <v>303</v>
      </c>
      <c r="H12" s="142" t="s">
        <v>305</v>
      </c>
      <c r="I12" s="145" t="s">
        <v>304</v>
      </c>
      <c r="J12" s="153" t="s">
        <v>316</v>
      </c>
      <c r="K12" s="145" t="s">
        <v>241</v>
      </c>
    </row>
    <row r="13" spans="1:13" s="127" customFormat="1" ht="15" x14ac:dyDescent="0.25">
      <c r="A13" s="144" t="s">
        <v>294</v>
      </c>
      <c r="B13" s="142">
        <v>1096022353</v>
      </c>
      <c r="C13" s="145" t="s">
        <v>263</v>
      </c>
      <c r="D13" s="145" t="s">
        <v>298</v>
      </c>
      <c r="E13" s="152">
        <v>544237774</v>
      </c>
      <c r="F13" s="145" t="s">
        <v>228</v>
      </c>
      <c r="G13" s="142" t="s">
        <v>303</v>
      </c>
      <c r="H13" s="142" t="s">
        <v>305</v>
      </c>
      <c r="I13" s="145" t="s">
        <v>304</v>
      </c>
      <c r="J13" s="153" t="s">
        <v>317</v>
      </c>
      <c r="K13" s="145" t="s">
        <v>241</v>
      </c>
    </row>
    <row r="14" spans="1:13" s="127" customFormat="1" ht="15" x14ac:dyDescent="0.25">
      <c r="A14" s="144" t="s">
        <v>295</v>
      </c>
      <c r="B14" s="142">
        <v>1089241986</v>
      </c>
      <c r="C14" s="145" t="s">
        <v>263</v>
      </c>
      <c r="D14" s="145" t="s">
        <v>298</v>
      </c>
      <c r="E14" s="152">
        <v>567000441</v>
      </c>
      <c r="F14" s="145" t="s">
        <v>228</v>
      </c>
      <c r="G14" s="142" t="s">
        <v>303</v>
      </c>
      <c r="H14" s="142" t="s">
        <v>305</v>
      </c>
      <c r="I14" s="145" t="s">
        <v>304</v>
      </c>
      <c r="J14" s="153" t="s">
        <v>318</v>
      </c>
      <c r="K14" s="145" t="s">
        <v>241</v>
      </c>
    </row>
    <row r="15" spans="1:13" s="127" customFormat="1" ht="15" x14ac:dyDescent="0.25">
      <c r="A15" s="144" t="s">
        <v>296</v>
      </c>
      <c r="B15" s="142">
        <v>1079867964</v>
      </c>
      <c r="C15" s="145" t="s">
        <v>263</v>
      </c>
      <c r="D15" s="145" t="s">
        <v>298</v>
      </c>
      <c r="E15" s="152">
        <v>548423332</v>
      </c>
      <c r="F15" s="145" t="s">
        <v>228</v>
      </c>
      <c r="G15" s="142" t="s">
        <v>303</v>
      </c>
      <c r="H15" s="142" t="s">
        <v>305</v>
      </c>
      <c r="I15" s="145" t="s">
        <v>304</v>
      </c>
      <c r="J15" s="153" t="s">
        <v>319</v>
      </c>
      <c r="K15" s="145" t="s">
        <v>241</v>
      </c>
    </row>
    <row r="16" spans="1:13" s="127" customFormat="1" ht="15" x14ac:dyDescent="0.25">
      <c r="A16" s="144" t="s">
        <v>297</v>
      </c>
      <c r="B16" s="142">
        <v>1061440309</v>
      </c>
      <c r="C16" s="145" t="s">
        <v>226</v>
      </c>
      <c r="D16" s="145" t="s">
        <v>298</v>
      </c>
      <c r="E16" s="152">
        <v>553207149</v>
      </c>
      <c r="F16" s="145" t="s">
        <v>228</v>
      </c>
      <c r="G16" s="142" t="s">
        <v>303</v>
      </c>
      <c r="H16" s="142" t="s">
        <v>305</v>
      </c>
      <c r="I16" s="145" t="s">
        <v>304</v>
      </c>
      <c r="J16" s="153" t="s">
        <v>320</v>
      </c>
      <c r="K16" s="145" t="s">
        <v>241</v>
      </c>
    </row>
    <row r="17" spans="1:11" ht="15" x14ac:dyDescent="0.25">
      <c r="A17" s="138"/>
      <c r="B17" s="138"/>
      <c r="C17" s="138"/>
      <c r="D17" s="138"/>
      <c r="E17" s="138"/>
      <c r="F17" s="138"/>
      <c r="G17" s="138"/>
      <c r="H17" s="138"/>
      <c r="I17" s="138"/>
      <c r="J17" s="138"/>
      <c r="K17" s="138"/>
    </row>
    <row r="18" spans="1:11" ht="15" x14ac:dyDescent="0.25">
      <c r="A18" s="138"/>
      <c r="B18" s="138"/>
      <c r="C18" s="138"/>
      <c r="D18" s="138"/>
      <c r="E18" s="138"/>
      <c r="F18" s="138"/>
      <c r="G18" s="138"/>
      <c r="H18" s="138"/>
      <c r="I18" s="138"/>
      <c r="J18" s="138"/>
      <c r="K18" s="138"/>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rightToLeft="1" zoomScaleNormal="100" zoomScalePageLayoutView="70" workbookViewId="0"/>
  </sheetViews>
  <sheetFormatPr defaultColWidth="8.75" defaultRowHeight="14.25" x14ac:dyDescent="0.2"/>
  <cols>
    <col min="1" max="1" width="32.125" customWidth="1"/>
    <col min="2" max="2" width="17.375" customWidth="1"/>
    <col min="3" max="3" width="14.75" customWidth="1"/>
    <col min="4" max="4" width="10.375" customWidth="1"/>
    <col min="5" max="5" width="11.875" customWidth="1"/>
    <col min="6" max="6" width="10.375" customWidth="1"/>
    <col min="7" max="7" width="8.125" customWidth="1"/>
    <col min="8" max="9" width="11.375" customWidth="1"/>
    <col min="10" max="10" width="16.5" customWidth="1"/>
    <col min="11" max="11" width="12.625" customWidth="1"/>
    <col min="12" max="12" width="16.375" customWidth="1"/>
    <col min="13" max="13" width="27.5" customWidth="1"/>
  </cols>
  <sheetData>
    <row r="1" spans="1:13" ht="69" customHeight="1" x14ac:dyDescent="0.2">
      <c r="A1" s="151" t="s">
        <v>21</v>
      </c>
      <c r="B1" s="151" t="s">
        <v>23</v>
      </c>
      <c r="C1" s="151" t="s">
        <v>24</v>
      </c>
      <c r="D1" s="151" t="s">
        <v>25</v>
      </c>
      <c r="E1" s="151" t="s">
        <v>44</v>
      </c>
      <c r="F1" s="151" t="s">
        <v>55</v>
      </c>
      <c r="G1" s="151" t="s">
        <v>56</v>
      </c>
      <c r="H1" s="151" t="s">
        <v>58</v>
      </c>
      <c r="I1" s="151" t="s">
        <v>60</v>
      </c>
      <c r="J1" s="151" t="s">
        <v>61</v>
      </c>
      <c r="K1" s="151" t="s">
        <v>62</v>
      </c>
      <c r="L1" s="151" t="s">
        <v>63</v>
      </c>
      <c r="M1" s="151" t="s">
        <v>64</v>
      </c>
    </row>
    <row r="2" spans="1:13" ht="45" x14ac:dyDescent="0.2">
      <c r="A2" s="151" t="s">
        <v>45</v>
      </c>
      <c r="B2" s="151" t="s">
        <v>42</v>
      </c>
      <c r="C2" s="151" t="s">
        <v>46</v>
      </c>
      <c r="D2" s="151" t="s">
        <v>47</v>
      </c>
      <c r="E2" s="151" t="s">
        <v>48</v>
      </c>
      <c r="F2" s="151" t="s">
        <v>43</v>
      </c>
      <c r="G2" s="151" t="s">
        <v>49</v>
      </c>
      <c r="H2" s="151" t="s">
        <v>50</v>
      </c>
      <c r="I2" s="151" t="s">
        <v>51</v>
      </c>
      <c r="J2" s="151" t="s">
        <v>52</v>
      </c>
      <c r="K2" s="151" t="s">
        <v>53</v>
      </c>
      <c r="L2" s="151" t="s">
        <v>54</v>
      </c>
      <c r="M2" s="151" t="s">
        <v>76</v>
      </c>
    </row>
    <row r="3" spans="1:13" ht="15" x14ac:dyDescent="0.2">
      <c r="A3" s="154"/>
      <c r="B3" s="154"/>
      <c r="C3" s="154"/>
      <c r="D3" s="154"/>
      <c r="E3" s="154"/>
      <c r="F3" s="154"/>
      <c r="G3" s="154"/>
      <c r="H3" s="154"/>
      <c r="I3" s="154"/>
      <c r="J3" s="154"/>
      <c r="K3" s="154"/>
      <c r="L3" s="154"/>
      <c r="M3" s="154"/>
    </row>
    <row r="4" spans="1:13" ht="15" x14ac:dyDescent="0.25">
      <c r="A4" s="154" t="s">
        <v>237</v>
      </c>
      <c r="B4" s="154" t="s">
        <v>226</v>
      </c>
      <c r="C4" s="154" t="s">
        <v>204</v>
      </c>
      <c r="D4" s="154" t="s">
        <v>212</v>
      </c>
      <c r="E4" s="154" t="s">
        <v>225</v>
      </c>
      <c r="F4" s="138" t="s">
        <v>227</v>
      </c>
      <c r="G4" s="154" t="s">
        <v>205</v>
      </c>
      <c r="H4" s="154"/>
      <c r="I4" s="154" t="s">
        <v>241</v>
      </c>
      <c r="J4" s="154" t="s">
        <v>206</v>
      </c>
      <c r="K4" s="154" t="s">
        <v>264</v>
      </c>
      <c r="L4" s="154"/>
      <c r="M4" s="154" t="s">
        <v>207</v>
      </c>
    </row>
    <row r="5" spans="1:13" ht="15" x14ac:dyDescent="0.25">
      <c r="A5" s="154" t="s">
        <v>242</v>
      </c>
      <c r="B5" s="154" t="s">
        <v>229</v>
      </c>
      <c r="C5" s="154" t="s">
        <v>208</v>
      </c>
      <c r="D5" s="154" t="s">
        <v>212</v>
      </c>
      <c r="E5" s="154" t="s">
        <v>225</v>
      </c>
      <c r="F5" s="138" t="s">
        <v>250</v>
      </c>
      <c r="G5" s="154" t="s">
        <v>205</v>
      </c>
      <c r="H5" s="154"/>
      <c r="I5" s="154" t="s">
        <v>241</v>
      </c>
      <c r="J5" s="154" t="s">
        <v>206</v>
      </c>
      <c r="K5" s="154" t="s">
        <v>264</v>
      </c>
      <c r="L5" s="154"/>
      <c r="M5" s="154" t="s">
        <v>207</v>
      </c>
    </row>
    <row r="6" spans="1:13" ht="15" x14ac:dyDescent="0.25">
      <c r="A6" s="154" t="s">
        <v>239</v>
      </c>
      <c r="B6" s="154" t="s">
        <v>259</v>
      </c>
      <c r="C6" s="154" t="s">
        <v>209</v>
      </c>
      <c r="D6" s="154" t="s">
        <v>212</v>
      </c>
      <c r="E6" s="154" t="s">
        <v>225</v>
      </c>
      <c r="F6" s="138" t="s">
        <v>251</v>
      </c>
      <c r="G6" s="154" t="s">
        <v>205</v>
      </c>
      <c r="H6" s="154"/>
      <c r="I6" s="154" t="s">
        <v>241</v>
      </c>
      <c r="J6" s="154" t="s">
        <v>206</v>
      </c>
      <c r="K6" s="154" t="s">
        <v>264</v>
      </c>
      <c r="L6" s="154"/>
      <c r="M6" s="154" t="s">
        <v>207</v>
      </c>
    </row>
    <row r="7" spans="1:13" ht="15" x14ac:dyDescent="0.25">
      <c r="A7" s="154" t="s">
        <v>243</v>
      </c>
      <c r="B7" s="154" t="s">
        <v>226</v>
      </c>
      <c r="C7" s="154" t="s">
        <v>210</v>
      </c>
      <c r="D7" s="154" t="s">
        <v>212</v>
      </c>
      <c r="E7" s="154" t="s">
        <v>225</v>
      </c>
      <c r="F7" s="138" t="s">
        <v>252</v>
      </c>
      <c r="G7" s="154" t="s">
        <v>205</v>
      </c>
      <c r="H7" s="154"/>
      <c r="I7" s="154" t="s">
        <v>241</v>
      </c>
      <c r="J7" s="154" t="s">
        <v>206</v>
      </c>
      <c r="K7" s="154" t="s">
        <v>264</v>
      </c>
      <c r="L7" s="154"/>
      <c r="M7" s="154" t="s">
        <v>207</v>
      </c>
    </row>
    <row r="8" spans="1:13" ht="15" x14ac:dyDescent="0.25">
      <c r="A8" s="154" t="s">
        <v>244</v>
      </c>
      <c r="B8" s="154" t="s">
        <v>232</v>
      </c>
      <c r="C8" s="154" t="s">
        <v>210</v>
      </c>
      <c r="D8" s="154" t="s">
        <v>211</v>
      </c>
      <c r="E8" s="154" t="s">
        <v>225</v>
      </c>
      <c r="F8" s="138" t="s">
        <v>253</v>
      </c>
      <c r="G8" s="154" t="s">
        <v>205</v>
      </c>
      <c r="H8" s="154"/>
      <c r="I8" s="154" t="s">
        <v>241</v>
      </c>
      <c r="J8" s="154" t="s">
        <v>206</v>
      </c>
      <c r="K8" s="154" t="s">
        <v>264</v>
      </c>
      <c r="L8" s="154"/>
      <c r="M8" s="154" t="s">
        <v>207</v>
      </c>
    </row>
    <row r="9" spans="1:13" ht="15" x14ac:dyDescent="0.25">
      <c r="A9" s="154" t="s">
        <v>245</v>
      </c>
      <c r="B9" s="154" t="s">
        <v>231</v>
      </c>
      <c r="C9" s="154" t="s">
        <v>210</v>
      </c>
      <c r="D9" s="154" t="s">
        <v>212</v>
      </c>
      <c r="E9" s="154" t="s">
        <v>225</v>
      </c>
      <c r="F9" s="138" t="s">
        <v>254</v>
      </c>
      <c r="G9" s="154" t="s">
        <v>205</v>
      </c>
      <c r="H9" s="154"/>
      <c r="I9" s="154" t="s">
        <v>241</v>
      </c>
      <c r="J9" s="154" t="s">
        <v>206</v>
      </c>
      <c r="K9" s="154" t="s">
        <v>264</v>
      </c>
      <c r="L9" s="154"/>
      <c r="M9" s="154" t="s">
        <v>207</v>
      </c>
    </row>
    <row r="10" spans="1:13" ht="15" x14ac:dyDescent="0.25">
      <c r="A10" s="154" t="s">
        <v>246</v>
      </c>
      <c r="B10" s="154" t="s">
        <v>260</v>
      </c>
      <c r="C10" s="154" t="s">
        <v>210</v>
      </c>
      <c r="D10" s="154" t="s">
        <v>212</v>
      </c>
      <c r="E10" s="154" t="s">
        <v>225</v>
      </c>
      <c r="F10" s="138" t="s">
        <v>255</v>
      </c>
      <c r="G10" s="154" t="s">
        <v>205</v>
      </c>
      <c r="H10" s="154"/>
      <c r="I10" s="154" t="s">
        <v>241</v>
      </c>
      <c r="J10" s="154" t="s">
        <v>206</v>
      </c>
      <c r="K10" s="154" t="s">
        <v>264</v>
      </c>
      <c r="L10" s="154"/>
      <c r="M10" s="154" t="s">
        <v>207</v>
      </c>
    </row>
    <row r="11" spans="1:13" ht="15" x14ac:dyDescent="0.25">
      <c r="A11" s="154" t="s">
        <v>247</v>
      </c>
      <c r="B11" s="154" t="s">
        <v>226</v>
      </c>
      <c r="C11" s="154" t="s">
        <v>210</v>
      </c>
      <c r="D11" s="154" t="s">
        <v>212</v>
      </c>
      <c r="E11" s="154" t="s">
        <v>225</v>
      </c>
      <c r="F11" s="138" t="s">
        <v>256</v>
      </c>
      <c r="G11" s="154" t="s">
        <v>205</v>
      </c>
      <c r="H11" s="154"/>
      <c r="I11" s="154" t="s">
        <v>241</v>
      </c>
      <c r="J11" s="154" t="s">
        <v>206</v>
      </c>
      <c r="K11" s="154" t="s">
        <v>264</v>
      </c>
      <c r="L11" s="154"/>
      <c r="M11" s="154" t="s">
        <v>207</v>
      </c>
    </row>
    <row r="12" spans="1:13" ht="15" x14ac:dyDescent="0.25">
      <c r="A12" s="154" t="s">
        <v>248</v>
      </c>
      <c r="B12" s="154" t="s">
        <v>229</v>
      </c>
      <c r="C12" s="154" t="s">
        <v>210</v>
      </c>
      <c r="D12" s="154" t="s">
        <v>212</v>
      </c>
      <c r="E12" s="154" t="s">
        <v>225</v>
      </c>
      <c r="F12" s="138" t="s">
        <v>257</v>
      </c>
      <c r="G12" s="154" t="s">
        <v>205</v>
      </c>
      <c r="H12" s="154"/>
      <c r="I12" s="154" t="s">
        <v>241</v>
      </c>
      <c r="J12" s="154" t="s">
        <v>206</v>
      </c>
      <c r="K12" s="154" t="s">
        <v>264</v>
      </c>
      <c r="L12" s="154"/>
      <c r="M12" s="154" t="s">
        <v>207</v>
      </c>
    </row>
    <row r="13" spans="1:13" ht="15" x14ac:dyDescent="0.25">
      <c r="A13" s="138" t="s">
        <v>249</v>
      </c>
      <c r="B13" s="138" t="s">
        <v>226</v>
      </c>
      <c r="C13" s="154" t="s">
        <v>210</v>
      </c>
      <c r="D13" s="154" t="s">
        <v>212</v>
      </c>
      <c r="E13" s="154" t="s">
        <v>225</v>
      </c>
      <c r="F13" s="138" t="s">
        <v>258</v>
      </c>
      <c r="G13" s="154" t="s">
        <v>205</v>
      </c>
      <c r="H13" s="138"/>
      <c r="I13" s="154" t="s">
        <v>241</v>
      </c>
      <c r="J13" s="154" t="s">
        <v>206</v>
      </c>
      <c r="K13" s="154" t="s">
        <v>264</v>
      </c>
      <c r="L13" s="138"/>
      <c r="M13" s="154" t="s">
        <v>207</v>
      </c>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rightToLeft="1" zoomScale="115" zoomScaleNormal="115" zoomScalePageLayoutView="60" workbookViewId="0">
      <selection activeCell="I29" sqref="I29"/>
    </sheetView>
  </sheetViews>
  <sheetFormatPr defaultColWidth="8.75" defaultRowHeight="14.25" x14ac:dyDescent="0.2"/>
  <cols>
    <col min="1" max="4" width="10.375" customWidth="1"/>
    <col min="5" max="5" width="12" customWidth="1"/>
    <col min="6" max="6" width="12.375" customWidth="1"/>
    <col min="7" max="7" width="13.75" customWidth="1"/>
    <col min="8" max="9" width="11.875" customWidth="1"/>
    <col min="10" max="10" width="11.375" customWidth="1"/>
    <col min="11" max="11" width="18.375" customWidth="1"/>
  </cols>
  <sheetData>
    <row r="1" spans="1:12" s="15" customFormat="1" ht="52.7" customHeight="1" x14ac:dyDescent="0.2">
      <c r="A1" s="20" t="s">
        <v>21</v>
      </c>
      <c r="B1" s="14" t="s">
        <v>23</v>
      </c>
      <c r="C1" s="14" t="s">
        <v>24</v>
      </c>
      <c r="D1" s="14" t="s">
        <v>25</v>
      </c>
      <c r="E1" s="14" t="s">
        <v>44</v>
      </c>
      <c r="F1" s="14" t="s">
        <v>56</v>
      </c>
      <c r="G1" s="14" t="s">
        <v>57</v>
      </c>
      <c r="H1" s="14" t="s">
        <v>58</v>
      </c>
      <c r="I1" s="14" t="s">
        <v>59</v>
      </c>
      <c r="J1" s="14" t="s">
        <v>60</v>
      </c>
      <c r="K1" s="21" t="s">
        <v>61</v>
      </c>
    </row>
    <row r="2" spans="1:12" ht="60.75" x14ac:dyDescent="0.2">
      <c r="A2" s="16" t="s">
        <v>45</v>
      </c>
      <c r="B2" s="13" t="s">
        <v>65</v>
      </c>
      <c r="C2" s="13" t="s">
        <v>77</v>
      </c>
      <c r="D2" s="13" t="s">
        <v>70</v>
      </c>
      <c r="E2" s="13" t="s">
        <v>66</v>
      </c>
      <c r="F2" s="13" t="s">
        <v>67</v>
      </c>
      <c r="G2" s="13" t="s">
        <v>68</v>
      </c>
      <c r="H2" s="13" t="s">
        <v>71</v>
      </c>
      <c r="I2" s="13" t="s">
        <v>69</v>
      </c>
      <c r="J2" s="13" t="s">
        <v>72</v>
      </c>
      <c r="K2" s="18" t="s">
        <v>73</v>
      </c>
    </row>
    <row r="3" spans="1:12" x14ac:dyDescent="0.2">
      <c r="A3" s="100"/>
      <c r="B3" s="99"/>
      <c r="C3" s="97"/>
      <c r="D3" s="99"/>
      <c r="E3" s="99"/>
      <c r="F3" s="99"/>
      <c r="G3" s="99"/>
      <c r="H3" s="99"/>
      <c r="I3" s="99"/>
      <c r="J3" s="99"/>
      <c r="K3" s="101"/>
      <c r="L3" s="92"/>
    </row>
    <row r="4" spans="1:12" x14ac:dyDescent="0.2">
      <c r="A4" s="17"/>
      <c r="B4" s="1"/>
      <c r="C4" s="1"/>
      <c r="D4" s="1"/>
      <c r="E4" s="1"/>
      <c r="F4" s="1"/>
      <c r="G4" s="1"/>
      <c r="H4" s="1"/>
      <c r="I4" s="1"/>
      <c r="J4" s="1"/>
      <c r="K4" s="19"/>
    </row>
    <row r="5" spans="1:12" x14ac:dyDescent="0.2">
      <c r="A5" s="22"/>
      <c r="B5" s="2"/>
      <c r="C5" s="2"/>
      <c r="D5" s="2"/>
      <c r="E5" s="2"/>
      <c r="F5" s="2"/>
      <c r="G5" s="2"/>
      <c r="H5" s="2"/>
      <c r="I5" s="2"/>
      <c r="J5" s="2"/>
      <c r="K5" s="2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rightToLeft="1" zoomScale="130" zoomScaleNormal="130" zoomScalePageLayoutView="90" workbookViewId="0">
      <selection activeCell="F6" sqref="F6"/>
    </sheetView>
  </sheetViews>
  <sheetFormatPr defaultColWidth="8.75" defaultRowHeight="14.25" x14ac:dyDescent="0.2"/>
  <cols>
    <col min="1" max="1" width="15" customWidth="1"/>
    <col min="2" max="4" width="10.375" customWidth="1"/>
    <col min="5" max="5" width="13.125" customWidth="1"/>
    <col min="6" max="6" width="13.625" customWidth="1"/>
    <col min="7" max="7" width="12" customWidth="1"/>
    <col min="8" max="8" width="14.625" customWidth="1"/>
    <col min="9" max="9" width="14.5" customWidth="1"/>
    <col min="10" max="10" width="12.875" customWidth="1"/>
  </cols>
  <sheetData>
    <row r="1" spans="1:10" ht="20.25" x14ac:dyDescent="0.2">
      <c r="A1" s="20" t="s">
        <v>21</v>
      </c>
      <c r="B1" s="14" t="s">
        <v>23</v>
      </c>
      <c r="C1" s="14" t="s">
        <v>24</v>
      </c>
      <c r="D1" s="14" t="s">
        <v>25</v>
      </c>
      <c r="E1" s="14" t="s">
        <v>44</v>
      </c>
      <c r="F1" s="14" t="s">
        <v>56</v>
      </c>
      <c r="G1" s="14" t="s">
        <v>57</v>
      </c>
      <c r="H1" s="14" t="s">
        <v>58</v>
      </c>
      <c r="I1" s="14" t="s">
        <v>59</v>
      </c>
      <c r="J1" s="21" t="s">
        <v>60</v>
      </c>
    </row>
    <row r="2" spans="1:10" ht="60.75" x14ac:dyDescent="0.2">
      <c r="A2" s="24" t="s">
        <v>45</v>
      </c>
      <c r="B2" s="25" t="s">
        <v>65</v>
      </c>
      <c r="C2" s="25" t="s">
        <v>47</v>
      </c>
      <c r="D2" s="25" t="s">
        <v>70</v>
      </c>
      <c r="E2" s="25" t="s">
        <v>66</v>
      </c>
      <c r="F2" s="25" t="s">
        <v>67</v>
      </c>
      <c r="G2" s="25" t="s">
        <v>68</v>
      </c>
      <c r="H2" s="25" t="s">
        <v>71</v>
      </c>
      <c r="I2" s="25" t="s">
        <v>74</v>
      </c>
      <c r="J2" s="26" t="s">
        <v>72</v>
      </c>
    </row>
    <row r="3" spans="1:10" ht="20.25" x14ac:dyDescent="0.2">
      <c r="A3" s="24"/>
      <c r="B3" s="25"/>
      <c r="C3" s="25"/>
      <c r="D3" s="25"/>
      <c r="E3" s="25"/>
      <c r="F3" s="25"/>
      <c r="G3" s="25"/>
      <c r="H3" s="25"/>
      <c r="I3" s="25"/>
      <c r="J3" s="26"/>
    </row>
    <row r="4" spans="1:10" ht="20.25" x14ac:dyDescent="0.2">
      <c r="A4" s="27"/>
      <c r="B4" s="28"/>
      <c r="C4" s="28"/>
      <c r="D4" s="28"/>
      <c r="E4" s="28"/>
      <c r="F4" s="28"/>
      <c r="G4" s="28"/>
      <c r="H4" s="28"/>
      <c r="I4" s="28"/>
      <c r="J4" s="29"/>
    </row>
    <row r="5" spans="1:10" ht="20.25" x14ac:dyDescent="0.2">
      <c r="A5" s="27"/>
      <c r="B5" s="28"/>
      <c r="C5" s="28"/>
      <c r="D5" s="28"/>
      <c r="E5" s="28"/>
      <c r="F5" s="28"/>
      <c r="G5" s="28"/>
      <c r="H5" s="28"/>
      <c r="I5" s="28"/>
      <c r="J5" s="29"/>
    </row>
    <row r="6" spans="1:10" ht="20.25" x14ac:dyDescent="0.2">
      <c r="A6" s="27"/>
      <c r="B6" s="28"/>
      <c r="C6" s="28"/>
      <c r="D6" s="28"/>
      <c r="E6" s="28"/>
      <c r="F6" s="28"/>
      <c r="G6" s="28"/>
      <c r="H6" s="28"/>
      <c r="I6" s="28"/>
      <c r="J6" s="29"/>
    </row>
    <row r="7" spans="1:10" ht="20.25" x14ac:dyDescent="0.2">
      <c r="A7" s="27"/>
      <c r="B7" s="28"/>
      <c r="C7" s="28"/>
      <c r="D7" s="28"/>
      <c r="E7" s="28"/>
      <c r="F7" s="28"/>
      <c r="G7" s="28"/>
      <c r="H7" s="28"/>
      <c r="I7" s="28"/>
      <c r="J7" s="2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rightToLeft="1" zoomScale="115" zoomScaleNormal="115" zoomScalePageLayoutView="60" workbookViewId="0">
      <selection activeCell="A6" sqref="A6"/>
    </sheetView>
  </sheetViews>
  <sheetFormatPr defaultColWidth="8.75" defaultRowHeight="14.25" x14ac:dyDescent="0.2"/>
  <cols>
    <col min="1" max="1" width="15.125" customWidth="1"/>
    <col min="2" max="2" width="12.75" customWidth="1"/>
    <col min="3" max="4" width="12.375" customWidth="1"/>
    <col min="5" max="5" width="8" customWidth="1"/>
    <col min="6" max="6" width="10.625" customWidth="1"/>
    <col min="7" max="8" width="10.25" customWidth="1"/>
    <col min="9" max="9" width="9.25" customWidth="1"/>
  </cols>
  <sheetData>
    <row r="2" spans="2:10" ht="66" customHeight="1" x14ac:dyDescent="0.2"/>
    <row r="3" spans="2:10" ht="38.25" customHeight="1" x14ac:dyDescent="0.2"/>
    <row r="10" spans="2:10" ht="30" x14ac:dyDescent="0.2">
      <c r="B10" s="151" t="s">
        <v>21</v>
      </c>
      <c r="C10" s="151" t="s">
        <v>23</v>
      </c>
      <c r="D10" s="151" t="s">
        <v>24</v>
      </c>
      <c r="E10" s="151" t="s">
        <v>25</v>
      </c>
      <c r="F10" s="151" t="s">
        <v>44</v>
      </c>
      <c r="G10" s="151" t="s">
        <v>55</v>
      </c>
      <c r="H10" s="151" t="s">
        <v>57</v>
      </c>
      <c r="I10" s="151" t="s">
        <v>58</v>
      </c>
      <c r="J10" s="151" t="s">
        <v>59</v>
      </c>
    </row>
    <row r="11" spans="2:10" ht="45" x14ac:dyDescent="0.2">
      <c r="B11" s="152" t="s">
        <v>45</v>
      </c>
      <c r="C11" s="152" t="s">
        <v>65</v>
      </c>
      <c r="D11" s="152" t="s">
        <v>47</v>
      </c>
      <c r="E11" s="152" t="s">
        <v>75</v>
      </c>
      <c r="F11" s="152" t="s">
        <v>70</v>
      </c>
      <c r="G11" s="152" t="s">
        <v>78</v>
      </c>
      <c r="H11" s="152" t="s">
        <v>67</v>
      </c>
      <c r="I11" s="152" t="s">
        <v>71</v>
      </c>
      <c r="J11" s="152" t="s">
        <v>72</v>
      </c>
    </row>
    <row r="12" spans="2:10" ht="15" x14ac:dyDescent="0.2">
      <c r="B12" s="155" t="s">
        <v>266</v>
      </c>
      <c r="C12" s="155" t="s">
        <v>267</v>
      </c>
      <c r="D12" s="155" t="s">
        <v>212</v>
      </c>
      <c r="E12" s="155" t="s">
        <v>268</v>
      </c>
      <c r="F12" s="155" t="s">
        <v>269</v>
      </c>
      <c r="G12" s="155">
        <v>48</v>
      </c>
      <c r="H12" s="155" t="s">
        <v>213</v>
      </c>
      <c r="I12" s="155">
        <v>1</v>
      </c>
      <c r="J12" s="155" t="s">
        <v>206</v>
      </c>
    </row>
  </sheetData>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rightToLeft="1" topLeftCell="B1" workbookViewId="0">
      <selection activeCell="C31" sqref="C31"/>
    </sheetView>
  </sheetViews>
  <sheetFormatPr defaultColWidth="8.75" defaultRowHeight="14.25" x14ac:dyDescent="0.2"/>
  <cols>
    <col min="1" max="3" width="16.375" customWidth="1"/>
    <col min="4" max="4" width="44.375" customWidth="1"/>
    <col min="5" max="5" width="8.625" customWidth="1"/>
  </cols>
  <sheetData>
    <row r="1" spans="1:10" ht="21" thickBot="1" x14ac:dyDescent="0.25">
      <c r="A1" s="7" t="s">
        <v>21</v>
      </c>
      <c r="B1" s="131" t="s">
        <v>28</v>
      </c>
      <c r="C1" s="11" t="s">
        <v>29</v>
      </c>
      <c r="D1" s="11" t="s">
        <v>30</v>
      </c>
    </row>
    <row r="2" spans="1:10" ht="22.5" thickBot="1" x14ac:dyDescent="0.25">
      <c r="A2" s="10" t="s">
        <v>28</v>
      </c>
      <c r="B2" s="132"/>
      <c r="C2" s="133"/>
      <c r="D2" s="134"/>
    </row>
    <row r="3" spans="1:10" ht="20.25" x14ac:dyDescent="0.2">
      <c r="A3" s="8"/>
      <c r="B3" s="129"/>
      <c r="C3" s="129"/>
      <c r="D3" s="130"/>
    </row>
    <row r="4" spans="1:10" x14ac:dyDescent="0.2">
      <c r="B4" s="1"/>
      <c r="C4" s="1"/>
      <c r="D4" s="17"/>
    </row>
    <row r="5" spans="1:10" x14ac:dyDescent="0.2">
      <c r="B5" s="1"/>
      <c r="C5" s="1"/>
      <c r="D5" s="17"/>
    </row>
    <row r="6" spans="1:10" x14ac:dyDescent="0.2">
      <c r="B6" s="1"/>
      <c r="C6" s="1"/>
      <c r="D6" s="17"/>
    </row>
    <row r="7" spans="1:10" x14ac:dyDescent="0.2">
      <c r="B7" s="1"/>
      <c r="C7" s="1"/>
      <c r="D7" s="17"/>
    </row>
    <row r="8" spans="1:10" x14ac:dyDescent="0.2">
      <c r="B8" s="1"/>
      <c r="C8" s="1"/>
      <c r="D8" s="17"/>
    </row>
    <row r="9" spans="1:10" x14ac:dyDescent="0.2">
      <c r="B9" s="1"/>
      <c r="C9" s="1"/>
      <c r="D9" s="17"/>
    </row>
    <row r="11" spans="1:10" x14ac:dyDescent="0.2">
      <c r="J11" t="s">
        <v>205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29</vt:i4>
      </vt:variant>
      <vt:variant>
        <vt:lpstr>نطاقات تمت تسميتها</vt:lpstr>
      </vt:variant>
      <vt:variant>
        <vt:i4>5</vt:i4>
      </vt:variant>
    </vt:vector>
  </HeadingPairs>
  <TitlesOfParts>
    <vt:vector size="34" baseType="lpstr">
      <vt:lpstr>اسم الجمعية</vt:lpstr>
      <vt:lpstr>(1-أ) بيانات المكاتب</vt:lpstr>
      <vt:lpstr>(2-أ) بيانات اللجان الدائمة</vt:lpstr>
      <vt:lpstr>(2-ب) بيانات الجمعية العمومية</vt:lpstr>
      <vt:lpstr>(2-ج) بيانات أعضاء مجلس الإدارة</vt:lpstr>
      <vt:lpstr>(2-د) بيانات محاسبي الجمعية</vt:lpstr>
      <vt:lpstr>(2-هـ) بيانات باحثي الجمعية</vt:lpstr>
      <vt:lpstr>(2-وـ) بيانات العاملين بالجمعية</vt:lpstr>
      <vt:lpstr>(3-أ)استثناء اجتماع العمومية</vt:lpstr>
      <vt:lpstr>(3-ب) العمومية غير العادية</vt:lpstr>
      <vt:lpstr>(3-ج) اجتماعات اللجان الدائمة</vt:lpstr>
      <vt:lpstr>(3-د) اجتماعات مجلس الإدارة</vt:lpstr>
      <vt:lpstr>(3-هـ) استثناءات مجلس الإدارة</vt:lpstr>
      <vt:lpstr>(3-وـ)تفويض اختصاصات المجلس</vt:lpstr>
      <vt:lpstr>(3-ز) التحول في الأصول</vt:lpstr>
      <vt:lpstr>(3-ح) التحول في الأصول</vt:lpstr>
      <vt:lpstr>(3-ط) السجلات الإدارية</vt:lpstr>
      <vt:lpstr>(3-ي) السجلات المالية</vt:lpstr>
      <vt:lpstr>(3-ك) المخولون بالسحب</vt:lpstr>
      <vt:lpstr>(3-ل) العلاقات داخل الجمعية</vt:lpstr>
      <vt:lpstr>(3-م) العلاقات مع الداعمين</vt:lpstr>
      <vt:lpstr>(3-ن) الجهات المتعاقد معها </vt:lpstr>
      <vt:lpstr>(3-ص)  مبالغ أعضاء المجلس </vt:lpstr>
      <vt:lpstr>(3-ق) اجتماع الجمعية العمومية </vt:lpstr>
      <vt:lpstr>التبرعات والإيرادات (4-أ)</vt:lpstr>
      <vt:lpstr>المصروفات (٤-ب)</vt:lpstr>
      <vt:lpstr>(5-أ) توصيف البرامج</vt:lpstr>
      <vt:lpstr>(5-ب) بيانات البرامج</vt:lpstr>
      <vt:lpstr>(5-ج) بيانات المساعدات</vt:lpstr>
      <vt:lpstr>'(2-ب) بيانات الجمعية العمومية'!Print_Area</vt:lpstr>
      <vt:lpstr>'(3-ج) اجتماعات اللجان الدائمة'!Print_Area</vt:lpstr>
      <vt:lpstr>'(3-د) اجتماعات مجلس الإدارة'!Print_Area</vt:lpstr>
      <vt:lpstr>'(3-ط) السجلات الإدارية'!Print_Area</vt:lpstr>
      <vt:lpstr>'(5-ب) بيانات البرامج'!Print_Area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ITC</dc:creator>
  <cp:lastModifiedBy>Stars</cp:lastModifiedBy>
  <cp:lastPrinted>2022-04-20T20:30:46Z</cp:lastPrinted>
  <dcterms:created xsi:type="dcterms:W3CDTF">2017-02-28T04:28:50Z</dcterms:created>
  <dcterms:modified xsi:type="dcterms:W3CDTF">2022-06-21T08:21:50Z</dcterms:modified>
</cp:coreProperties>
</file>